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florida.sharepoint.com/teams/UFForages-WallausTeam/Shared Documents/Ongoing projects (Extension)/Warm Season Varitey Trials/2025 Hybrid Trials/"/>
    </mc:Choice>
  </mc:AlternateContent>
  <xr:revisionPtr revIDLastSave="316" documentId="8_{D66E2FAB-A623-A748-89C3-1E723A593E66}" xr6:coauthVersionLast="47" xr6:coauthVersionMax="47" xr10:uidLastSave="{E339C837-4F71-4EB8-8C56-DF57C179C9F8}"/>
  <bookViews>
    <workbookView xWindow="-120" yWindow="-120" windowWidth="38640" windowHeight="21120" xr2:uid="{00000000-000D-0000-FFFF-FFFF00000000}"/>
  </bookViews>
  <sheets>
    <sheet name="2025 Spring Corn " sheetId="1" r:id="rId1"/>
    <sheet name="Corn" sheetId="3" r:id="rId2"/>
  </sheets>
  <definedNames>
    <definedName name="Complete">'2025 Spring Corn '!$A$44:$Y$45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5" i="1" l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8" i="1" l="1"/>
</calcChain>
</file>

<file path=xl/sharedStrings.xml><?xml version="1.0" encoding="utf-8"?>
<sst xmlns="http://schemas.openxmlformats.org/spreadsheetml/2006/main" count="713" uniqueCount="110">
  <si>
    <t>University of Florida/Institute of Food and Agricultural Sciences</t>
  </si>
  <si>
    <t>Company</t>
  </si>
  <si>
    <t>Hybrid</t>
  </si>
  <si>
    <t>Relative maturity</t>
  </si>
  <si>
    <t xml:space="preserve">Total Production </t>
  </si>
  <si>
    <t xml:space="preserve">Milk production per ton </t>
  </si>
  <si>
    <t xml:space="preserve">Milk production per acre </t>
  </si>
  <si>
    <t>CP</t>
  </si>
  <si>
    <t>Starch</t>
  </si>
  <si>
    <t>WSC</t>
  </si>
  <si>
    <t>ADF</t>
  </si>
  <si>
    <t>aNDF</t>
  </si>
  <si>
    <t>NDFD30</t>
  </si>
  <si>
    <t>lb DM/A</t>
  </si>
  <si>
    <t>lb milk/ton silage</t>
  </si>
  <si>
    <t>lb milk/A</t>
  </si>
  <si>
    <t>Integra</t>
  </si>
  <si>
    <t>Mean</t>
  </si>
  <si>
    <t>SE</t>
  </si>
  <si>
    <t xml:space="preserve">Parameters: </t>
  </si>
  <si>
    <t>Disclosure</t>
  </si>
  <si>
    <t>This hybrid test is conducted independently by UF/IFAS faculty and is open for all seed companies to enter hybrids for the test.</t>
  </si>
  <si>
    <t xml:space="preserve">Management information </t>
  </si>
  <si>
    <t>Trial was conducted at the Plant Science Research and Education Unit, in Citra, FL</t>
  </si>
  <si>
    <t>Contact</t>
  </si>
  <si>
    <t>6641 SS</t>
  </si>
  <si>
    <t>6709 VT2P</t>
  </si>
  <si>
    <t>1839 TC</t>
  </si>
  <si>
    <t>Marcelo Wallau, Diwakar Vyas and Maria Elena Mailhos</t>
  </si>
  <si>
    <r>
      <t xml:space="preserve">§Hybrids marked with "**" are on the top right quadrant of the production chart, with superior biomass production </t>
    </r>
    <r>
      <rPr>
        <i/>
        <sz val="12"/>
        <color theme="1"/>
        <rFont val="Arial Nova"/>
        <family val="2"/>
      </rPr>
      <t xml:space="preserve">and </t>
    </r>
    <r>
      <rPr>
        <sz val="12"/>
        <color theme="1"/>
        <rFont val="Arial Nova"/>
        <family val="2"/>
      </rPr>
      <t>superior milk production per ton of silage compared to averages.</t>
    </r>
  </si>
  <si>
    <r>
      <t>NE</t>
    </r>
    <r>
      <rPr>
        <b/>
        <vertAlign val="subscript"/>
        <sz val="12"/>
        <color theme="1"/>
        <rFont val="Arial Nova"/>
        <family val="2"/>
      </rPr>
      <t>l</t>
    </r>
  </si>
  <si>
    <r>
      <t>Top performing (chart)</t>
    </r>
    <r>
      <rPr>
        <b/>
        <vertAlign val="superscript"/>
        <sz val="12"/>
        <color theme="1"/>
        <rFont val="Arial Nova"/>
        <family val="2"/>
      </rPr>
      <t>§</t>
    </r>
  </si>
  <si>
    <t>Mcal/100 lb DM</t>
  </si>
  <si>
    <t>%</t>
  </si>
  <si>
    <t>DM at harvest</t>
  </si>
  <si>
    <r>
      <t xml:space="preserve">For more information, contact </t>
    </r>
    <r>
      <rPr>
        <u/>
        <sz val="12"/>
        <color theme="1"/>
        <rFont val="Arial Nova"/>
        <family val="2"/>
      </rPr>
      <t>forages@ifas.ufl.edu</t>
    </r>
  </si>
  <si>
    <t>6891 3110</t>
  </si>
  <si>
    <t>E117Z7D</t>
  </si>
  <si>
    <t>9753-20</t>
  </si>
  <si>
    <t>E114C4DV</t>
  </si>
  <si>
    <t>Revere</t>
  </si>
  <si>
    <t>SEEDWAY</t>
  </si>
  <si>
    <t>SW 8109V</t>
  </si>
  <si>
    <t>Bayer</t>
  </si>
  <si>
    <t>P17677YHR</t>
  </si>
  <si>
    <t>SW 1880TR</t>
  </si>
  <si>
    <t>University of Florida</t>
  </si>
  <si>
    <t>IR 289</t>
  </si>
  <si>
    <t>Ash</t>
  </si>
  <si>
    <t>% NDF</t>
  </si>
  <si>
    <t xml:space="preserve"> ------------------------------------------------------------------ % DM ---------------------------------------------------------------------</t>
  </si>
  <si>
    <t>ADF, acid detergent fiber (% DM); ash (% DM); aNDF, amylase-corrected neutral detergent fiber (% DM);  NDFD30, NDF digestibility (as % of NDF) at 30 h in rumen.</t>
  </si>
  <si>
    <t>Top performing 2023</t>
  </si>
  <si>
    <t xml:space="preserve"> </t>
  </si>
  <si>
    <t>**</t>
  </si>
  <si>
    <t>Standard error</t>
  </si>
  <si>
    <t>Biomass is measured in dry matter; estimated silage production can be calculated considering 35% dry matter (divide the biomass value by 0.35)</t>
  </si>
  <si>
    <t>Values highlighted in bold performed better than the average for each parameter, within each year</t>
  </si>
  <si>
    <t>Top performing are hybrids that performed above average on biomass production and milk per ton</t>
  </si>
  <si>
    <r>
      <t xml:space="preserve">Complete dataset, including nutritive value parameters and management practices can be found on the original spreadsheets at </t>
    </r>
    <r>
      <rPr>
        <sz val="11"/>
        <color theme="4"/>
        <rFont val="Arial Nova"/>
        <family val="2"/>
      </rPr>
      <t>https://animal.ifas.ufl.edu/extension/courses/csfd/</t>
    </r>
  </si>
  <si>
    <r>
      <t xml:space="preserve">For more information, contact us at </t>
    </r>
    <r>
      <rPr>
        <b/>
        <i/>
        <sz val="11"/>
        <color theme="4"/>
        <rFont val="Arial Nova"/>
        <family val="2"/>
      </rPr>
      <t>forages@ifas.ufl.edu</t>
    </r>
  </si>
  <si>
    <t>Top performing 2024</t>
  </si>
  <si>
    <t>Advanta</t>
  </si>
  <si>
    <t>Results from the 2025 Spring Corn hybrid test</t>
  </si>
  <si>
    <t>ARMOR</t>
  </si>
  <si>
    <t>AgraTech</t>
  </si>
  <si>
    <t>Augusta Seed Coorporation</t>
  </si>
  <si>
    <t>CROPLAN</t>
  </si>
  <si>
    <t>Corteva</t>
  </si>
  <si>
    <t>Mixon Seed Service</t>
  </si>
  <si>
    <t>Stine Seed</t>
  </si>
  <si>
    <t>Syngenta</t>
  </si>
  <si>
    <t>1447 VT2P</t>
  </si>
  <si>
    <t>XC25231</t>
  </si>
  <si>
    <t>XC25343</t>
  </si>
  <si>
    <t>79VIPDC</t>
  </si>
  <si>
    <t>807TRE</t>
  </si>
  <si>
    <t>A1466</t>
  </si>
  <si>
    <t>A1964</t>
  </si>
  <si>
    <t>DKC 68-35</t>
  </si>
  <si>
    <t>DKC 70-45</t>
  </si>
  <si>
    <t>5320 SSPRO</t>
  </si>
  <si>
    <t>5678 VT2P</t>
  </si>
  <si>
    <t>5760 TRE</t>
  </si>
  <si>
    <t>5893 TRE</t>
  </si>
  <si>
    <t>5900S VT2P</t>
  </si>
  <si>
    <t>5911 VT2P</t>
  </si>
  <si>
    <t>P13777PWUE</t>
  </si>
  <si>
    <t>6915 VT2P</t>
  </si>
  <si>
    <t>AGS 3418GT</t>
  </si>
  <si>
    <t>AGS 7816GT</t>
  </si>
  <si>
    <t>SW 1661SS</t>
  </si>
  <si>
    <t>9721-30</t>
  </si>
  <si>
    <t>9755-20</t>
  </si>
  <si>
    <t>9891-20</t>
  </si>
  <si>
    <t>NK1732DV</t>
  </si>
  <si>
    <t>FM686</t>
  </si>
  <si>
    <t/>
  </si>
  <si>
    <t>*</t>
  </si>
  <si>
    <r>
      <t xml:space="preserve">* indicates hybrids that performed similarly to the best hybrid, according to F-test at </t>
    </r>
    <r>
      <rPr>
        <i/>
        <sz val="12"/>
        <color theme="1"/>
        <rFont val="Arial Nova"/>
        <family val="2"/>
      </rPr>
      <t>P &lt; 0.05</t>
    </r>
    <r>
      <rPr>
        <sz val="12"/>
        <color theme="1"/>
        <rFont val="Arial Nova"/>
        <family val="2"/>
      </rPr>
      <t xml:space="preserve">; All mean reported are Least Square Means. </t>
    </r>
  </si>
  <si>
    <t>Milk per ton of silage' and 'Milk per acre of silage yield' were calculated using the Milk2024 formulas from the University of Wisconsin</t>
  </si>
  <si>
    <t>DM, dry matter (%); NEl, net energy for lactation (Mcal/100 lb DM); CP, crude protein (% DM); starch (% DM); WSC, water soluble carbohydrates (% DM);</t>
  </si>
  <si>
    <t>Planting date March 26st, 2025.</t>
  </si>
  <si>
    <t>Results from Spring Corn hybrid tests 2023 - 2025</t>
  </si>
  <si>
    <t>Top performing 2025</t>
  </si>
  <si>
    <t>Pesticide application - Dual II Magnum and Prowl H2O at planting; GLY-4 Plus 1 month after planting; Headline SC, and Headline Amp.</t>
  </si>
  <si>
    <t>Trial was irrigated as needed.</t>
  </si>
  <si>
    <t>Harvest occurred between July 1st-3rd, 2025.</t>
  </si>
  <si>
    <t>Planting rate was 32,600 seeds/A, 30-in rows.</t>
  </si>
  <si>
    <t>Fertilizer Application lb/A -N 280; P 56; K 225; divided in pre-incorporated, starter and 4 other applications.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</si>
</sst>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 Nova"/>
      <family val="2"/>
    </font>
    <font>
      <sz val="11"/>
      <color theme="1"/>
      <name val="Arial Nova"/>
      <family val="2"/>
    </font>
    <font>
      <b/>
      <sz val="16"/>
      <color theme="1"/>
      <name val="Arial Nova"/>
      <family val="2"/>
    </font>
    <font>
      <b/>
      <sz val="11"/>
      <color theme="1"/>
      <name val="Arial Nova"/>
      <family val="2"/>
    </font>
    <font>
      <i/>
      <sz val="11"/>
      <color theme="1"/>
      <name val="Arial Nova"/>
      <family val="2"/>
    </font>
    <font>
      <sz val="12"/>
      <color theme="1"/>
      <name val="Arial Nova"/>
      <family val="2"/>
    </font>
    <font>
      <i/>
      <sz val="12"/>
      <color theme="1"/>
      <name val="Arial Nova"/>
      <family val="2"/>
    </font>
    <font>
      <b/>
      <sz val="12"/>
      <color theme="1"/>
      <name val="Arial Nova"/>
      <family val="2"/>
    </font>
    <font>
      <b/>
      <vertAlign val="subscript"/>
      <sz val="12"/>
      <color theme="1"/>
      <name val="Arial Nova"/>
      <family val="2"/>
    </font>
    <font>
      <b/>
      <vertAlign val="superscript"/>
      <sz val="12"/>
      <color theme="1"/>
      <name val="Arial Nova"/>
      <family val="2"/>
    </font>
    <font>
      <u/>
      <sz val="12"/>
      <color theme="1"/>
      <name val="Arial Nova"/>
      <family val="2"/>
    </font>
    <font>
      <b/>
      <sz val="12"/>
      <color theme="1"/>
      <name val="Calibri"/>
      <family val="2"/>
      <scheme val="minor"/>
    </font>
    <font>
      <sz val="11"/>
      <color theme="1"/>
      <name val="Arial Nova"/>
      <family val="2"/>
    </font>
    <font>
      <b/>
      <sz val="20"/>
      <color theme="1"/>
      <name val="Arial Nova"/>
      <family val="2"/>
    </font>
    <font>
      <b/>
      <sz val="16"/>
      <color theme="1"/>
      <name val="Arial Nova"/>
      <family val="2"/>
    </font>
    <font>
      <b/>
      <sz val="11"/>
      <color theme="1"/>
      <name val="Arial Nova"/>
      <family val="2"/>
    </font>
    <font>
      <sz val="11"/>
      <color theme="4"/>
      <name val="Arial Nova"/>
      <family val="2"/>
    </font>
    <font>
      <b/>
      <i/>
      <sz val="11"/>
      <color theme="4"/>
      <name val="Arial Nova"/>
      <family val="2"/>
    </font>
    <font>
      <b/>
      <sz val="24"/>
      <color theme="1"/>
      <name val="Arial Nova"/>
      <family val="2"/>
    </font>
    <font>
      <b/>
      <sz val="12"/>
      <color theme="1"/>
      <name val="Arial Nova"/>
      <family val="2"/>
    </font>
    <font>
      <b/>
      <sz val="12"/>
      <color rgb="FF000000"/>
      <name val="Arial Nova"/>
      <family val="2"/>
    </font>
    <font>
      <i/>
      <sz val="12"/>
      <color theme="1"/>
      <name val="Arial Nova"/>
      <family val="2"/>
    </font>
    <font>
      <sz val="12"/>
      <color theme="1"/>
      <name val="Arial Nova"/>
      <family val="2"/>
    </font>
    <font>
      <i/>
      <sz val="12"/>
      <color rgb="FF000000"/>
      <name val="Arial Nova"/>
      <family val="2"/>
    </font>
    <font>
      <b/>
      <sz val="12"/>
      <color rgb="FF00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9" fillId="2" borderId="0" xfId="0" applyFont="1" applyFill="1"/>
    <xf numFmtId="164" fontId="7" fillId="2" borderId="0" xfId="0" applyNumberFormat="1" applyFont="1" applyFill="1"/>
    <xf numFmtId="0" fontId="9" fillId="2" borderId="2" xfId="0" applyFont="1" applyFill="1" applyBorder="1"/>
    <xf numFmtId="164" fontId="9" fillId="2" borderId="2" xfId="0" applyNumberFormat="1" applyFont="1" applyFill="1" applyBorder="1"/>
    <xf numFmtId="164" fontId="9" fillId="2" borderId="2" xfId="0" applyNumberFormat="1" applyFont="1" applyFill="1" applyBorder="1" applyAlignment="1">
      <alignment horizontal="center"/>
    </xf>
    <xf numFmtId="165" fontId="7" fillId="2" borderId="0" xfId="2" applyNumberFormat="1" applyFont="1" applyFill="1"/>
    <xf numFmtId="165" fontId="9" fillId="2" borderId="2" xfId="2" applyNumberFormat="1" applyFont="1" applyFill="1" applyBorder="1"/>
    <xf numFmtId="164" fontId="7" fillId="2" borderId="0" xfId="1" applyNumberFormat="1" applyFont="1" applyFill="1"/>
    <xf numFmtId="164" fontId="9" fillId="2" borderId="2" xfId="1" applyNumberFormat="1" applyFont="1" applyFill="1" applyBorder="1"/>
    <xf numFmtId="0" fontId="9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8" fillId="2" borderId="1" xfId="0" applyFont="1" applyFill="1" applyBorder="1"/>
    <xf numFmtId="165" fontId="8" fillId="2" borderId="1" xfId="2" applyNumberFormat="1" applyFont="1" applyFill="1" applyBorder="1"/>
    <xf numFmtId="164" fontId="8" fillId="2" borderId="1" xfId="0" applyNumberFormat="1" applyFont="1" applyFill="1" applyBorder="1"/>
    <xf numFmtId="164" fontId="8" fillId="2" borderId="1" xfId="1" applyNumberFormat="1" applyFont="1" applyFill="1" applyBorder="1"/>
    <xf numFmtId="164" fontId="7" fillId="0" borderId="0" xfId="0" applyNumberFormat="1" applyFont="1"/>
    <xf numFmtId="0" fontId="7" fillId="0" borderId="0" xfId="0" applyFont="1"/>
    <xf numFmtId="164" fontId="9" fillId="0" borderId="2" xfId="0" applyNumberFormat="1" applyFont="1" applyBorder="1"/>
    <xf numFmtId="0" fontId="9" fillId="0" borderId="2" xfId="0" applyFont="1" applyBorder="1"/>
    <xf numFmtId="164" fontId="8" fillId="0" borderId="1" xfId="0" applyNumberFormat="1" applyFont="1" applyBorder="1"/>
    <xf numFmtId="0" fontId="8" fillId="0" borderId="1" xfId="0" applyFont="1" applyBorder="1"/>
    <xf numFmtId="2" fontId="7" fillId="0" borderId="0" xfId="0" applyNumberFormat="1" applyFont="1"/>
    <xf numFmtId="2" fontId="9" fillId="0" borderId="2" xfId="0" applyNumberFormat="1" applyFont="1" applyBorder="1"/>
    <xf numFmtId="164" fontId="7" fillId="0" borderId="2" xfId="0" applyNumberFormat="1" applyFont="1" applyBorder="1"/>
    <xf numFmtId="2" fontId="8" fillId="0" borderId="1" xfId="0" applyNumberFormat="1" applyFont="1" applyBorder="1"/>
    <xf numFmtId="165" fontId="7" fillId="0" borderId="0" xfId="2" applyNumberFormat="1" applyFont="1" applyFill="1"/>
    <xf numFmtId="1" fontId="7" fillId="0" borderId="0" xfId="0" applyNumberFormat="1" applyFont="1"/>
    <xf numFmtId="165" fontId="9" fillId="0" borderId="2" xfId="2" applyNumberFormat="1" applyFont="1" applyFill="1" applyBorder="1"/>
    <xf numFmtId="1" fontId="7" fillId="0" borderId="2" xfId="0" applyNumberFormat="1" applyFont="1" applyBorder="1"/>
    <xf numFmtId="165" fontId="8" fillId="0" borderId="1" xfId="2" applyNumberFormat="1" applyFont="1" applyFill="1" applyBorder="1"/>
    <xf numFmtId="1" fontId="8" fillId="0" borderId="1" xfId="0" applyNumberFormat="1" applyFont="1" applyBorder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0" fillId="2" borderId="0" xfId="0" applyFill="1"/>
    <xf numFmtId="0" fontId="14" fillId="2" borderId="0" xfId="0" quotePrefix="1" applyFont="1" applyFill="1"/>
    <xf numFmtId="0" fontId="17" fillId="2" borderId="0" xfId="0" applyFont="1" applyFill="1"/>
    <xf numFmtId="0" fontId="0" fillId="2" borderId="0" xfId="0" applyFill="1" applyAlignment="1">
      <alignment horizontal="center" vertical="center"/>
    </xf>
    <xf numFmtId="0" fontId="20" fillId="2" borderId="0" xfId="0" applyFont="1" applyFill="1"/>
    <xf numFmtId="165" fontId="9" fillId="2" borderId="2" xfId="2" applyNumberFormat="1" applyFont="1" applyFill="1" applyBorder="1" applyAlignment="1">
      <alignment horizontal="center" vertical="center"/>
    </xf>
    <xf numFmtId="165" fontId="8" fillId="2" borderId="1" xfId="2" applyNumberFormat="1" applyFont="1" applyFill="1" applyBorder="1" applyAlignment="1">
      <alignment horizontal="center" vertical="center"/>
    </xf>
    <xf numFmtId="165" fontId="7" fillId="2" borderId="0" xfId="2" applyNumberFormat="1" applyFont="1" applyFill="1" applyAlignment="1">
      <alignment horizontal="center" vertical="center"/>
    </xf>
    <xf numFmtId="165" fontId="9" fillId="2" borderId="0" xfId="2" applyNumberFormat="1" applyFont="1" applyFill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/>
    </xf>
    <xf numFmtId="165" fontId="21" fillId="2" borderId="2" xfId="2" applyNumberFormat="1" applyFont="1" applyFill="1" applyBorder="1" applyAlignment="1">
      <alignment horizontal="center" vertical="center"/>
    </xf>
    <xf numFmtId="164" fontId="25" fillId="3" borderId="1" xfId="0" applyNumberFormat="1" applyFont="1" applyFill="1" applyBorder="1" applyAlignment="1">
      <alignment horizontal="center" vertical="center"/>
    </xf>
    <xf numFmtId="165" fontId="23" fillId="2" borderId="1" xfId="2" applyNumberFormat="1" applyFont="1" applyFill="1" applyBorder="1" applyAlignment="1">
      <alignment horizontal="center" vertical="center"/>
    </xf>
    <xf numFmtId="3" fontId="23" fillId="2" borderId="1" xfId="2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21" fillId="2" borderId="2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/>
    <xf numFmtId="0" fontId="9" fillId="2" borderId="3" xfId="0" applyFont="1" applyFill="1" applyBorder="1" applyAlignment="1">
      <alignment vertical="center"/>
    </xf>
    <xf numFmtId="165" fontId="9" fillId="2" borderId="0" xfId="2" applyNumberFormat="1" applyFont="1" applyFill="1"/>
    <xf numFmtId="165" fontId="9" fillId="0" borderId="0" xfId="2" applyNumberFormat="1" applyFont="1" applyFill="1"/>
    <xf numFmtId="1" fontId="9" fillId="0" borderId="0" xfId="0" applyNumberFormat="1" applyFont="1"/>
    <xf numFmtId="164" fontId="9" fillId="2" borderId="0" xfId="1" applyNumberFormat="1" applyFont="1" applyFill="1"/>
    <xf numFmtId="164" fontId="9" fillId="2" borderId="0" xfId="0" applyNumberFormat="1" applyFont="1" applyFill="1"/>
    <xf numFmtId="2" fontId="9" fillId="0" borderId="0" xfId="0" applyNumberFormat="1" applyFont="1"/>
    <xf numFmtId="164" fontId="9" fillId="0" borderId="0" xfId="0" applyNumberFormat="1" applyFont="1"/>
    <xf numFmtId="0" fontId="9" fillId="0" borderId="0" xfId="0" applyFont="1"/>
    <xf numFmtId="0" fontId="23" fillId="2" borderId="5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/>
    </xf>
    <xf numFmtId="0" fontId="7" fillId="0" borderId="0" xfId="0" quotePrefix="1" applyFont="1"/>
    <xf numFmtId="0" fontId="9" fillId="0" borderId="3" xfId="0" applyFont="1" applyBorder="1" applyAlignment="1">
      <alignment horizontal="center" vertical="center" wrapText="1"/>
    </xf>
    <xf numFmtId="0" fontId="8" fillId="0" borderId="5" xfId="0" applyFont="1" applyBorder="1"/>
    <xf numFmtId="0" fontId="9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1" fillId="2" borderId="3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253998</xdr:colOff>
      <xdr:row>5</xdr:row>
      <xdr:rowOff>67733</xdr:rowOff>
    </xdr:from>
    <xdr:to>
      <xdr:col>50</xdr:col>
      <xdr:colOff>321734</xdr:colOff>
      <xdr:row>54</xdr:row>
      <xdr:rowOff>97369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14E859-2DBE-FDD8-AC16-B007C8C03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2931" y="1473200"/>
          <a:ext cx="13631336" cy="10223502"/>
        </a:xfrm>
        <a:prstGeom prst="rect">
          <a:avLst/>
        </a:prstGeom>
      </xdr:spPr>
    </xdr:pic>
    <xdr:clientData/>
  </xdr:twoCellAnchor>
  <xdr:twoCellAnchor editAs="oneCell">
    <xdr:from>
      <xdr:col>25</xdr:col>
      <xdr:colOff>491067</xdr:colOff>
      <xdr:row>1</xdr:row>
      <xdr:rowOff>118531</xdr:rowOff>
    </xdr:from>
    <xdr:to>
      <xdr:col>28</xdr:col>
      <xdr:colOff>76029</xdr:colOff>
      <xdr:row>4</xdr:row>
      <xdr:rowOff>86037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8A16D87-412B-4917-8342-36873ED7C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2017" t="27556" r="11274" b="19278"/>
        <a:stretch/>
      </xdr:blipFill>
      <xdr:spPr>
        <a:xfrm>
          <a:off x="18271067" y="440264"/>
          <a:ext cx="1447629" cy="8649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1193800</xdr:colOff>
      <xdr:row>0</xdr:row>
      <xdr:rowOff>368300</xdr:rowOff>
    </xdr:from>
    <xdr:to>
      <xdr:col>14</xdr:col>
      <xdr:colOff>533229</xdr:colOff>
      <xdr:row>3</xdr:row>
      <xdr:rowOff>217273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0286EE-6B62-B343-911D-976BC1A2A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2017" t="27556" r="11274" b="19278"/>
        <a:stretch/>
      </xdr:blipFill>
      <xdr:spPr>
        <a:xfrm>
          <a:off x="14312900" y="368300"/>
          <a:ext cx="1447629" cy="8649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8"/>
  <sheetViews>
    <sheetView showGridLines="0" tabSelected="1" topLeftCell="A20" zoomScale="75" zoomScaleNormal="70" workbookViewId="0">
      <selection activeCell="A50" sqref="A50:AB68"/>
    </sheetView>
  </sheetViews>
  <sheetFormatPr defaultColWidth="9.140625" defaultRowHeight="14.25" x14ac:dyDescent="0.2"/>
  <cols>
    <col min="1" max="1" width="26.85546875" style="2" customWidth="1"/>
    <col min="2" max="2" width="16.85546875" style="2" bestFit="1" customWidth="1"/>
    <col min="3" max="3" width="10" style="2" customWidth="1"/>
    <col min="4" max="4" width="13" style="2" customWidth="1"/>
    <col min="5" max="5" width="3.85546875" style="2" customWidth="1"/>
    <col min="6" max="6" width="19" style="2" customWidth="1"/>
    <col min="7" max="7" width="3.7109375" style="2" customWidth="1"/>
    <col min="8" max="8" width="12" style="2" customWidth="1"/>
    <col min="9" max="9" width="3.7109375" style="2" customWidth="1"/>
    <col min="10" max="10" width="14.7109375" style="2" customWidth="1"/>
    <col min="11" max="11" width="3.85546875" style="2" customWidth="1"/>
    <col min="12" max="12" width="11.85546875" style="2" customWidth="1"/>
    <col min="13" max="13" width="3.85546875" style="2" customWidth="1"/>
    <col min="14" max="14" width="13" style="2" customWidth="1"/>
    <col min="15" max="15" width="3.85546875" style="2" customWidth="1"/>
    <col min="16" max="16" width="11" style="2" customWidth="1"/>
    <col min="17" max="17" width="3.85546875" style="2" customWidth="1"/>
    <col min="18" max="18" width="12.42578125" style="2" customWidth="1"/>
    <col min="19" max="19" width="3.85546875" style="2" customWidth="1"/>
    <col min="20" max="20" width="10.140625" style="2" customWidth="1"/>
    <col min="21" max="21" width="3.85546875" style="2" customWidth="1"/>
    <col min="22" max="22" width="10.140625" style="2" customWidth="1"/>
    <col min="23" max="23" width="3.85546875" style="2" customWidth="1"/>
    <col min="24" max="24" width="10.140625" style="2" customWidth="1"/>
    <col min="25" max="25" width="3.85546875" style="2" customWidth="1"/>
    <col min="26" max="26" width="10.140625" style="2" customWidth="1"/>
    <col min="27" max="27" width="3.85546875" style="2" customWidth="1"/>
    <col min="28" max="28" width="10.28515625" style="2" customWidth="1"/>
    <col min="29" max="29" width="3.85546875" style="2" customWidth="1"/>
    <col min="30" max="30" width="14.140625" style="2" customWidth="1"/>
    <col min="31" max="31" width="3.85546875" style="2" customWidth="1"/>
    <col min="32" max="32" width="10.140625" style="2" customWidth="1"/>
    <col min="33" max="33" width="3.85546875" style="2" customWidth="1"/>
    <col min="34" max="34" width="16.140625" style="2" customWidth="1"/>
    <col min="35" max="35" width="3.85546875" style="2" customWidth="1"/>
    <col min="36" max="36" width="16.28515625" style="2" customWidth="1"/>
    <col min="37" max="16384" width="9.140625" style="2"/>
  </cols>
  <sheetData>
    <row r="1" spans="1:28" ht="25.5" x14ac:dyDescent="0.35">
      <c r="A1" s="1" t="s">
        <v>0</v>
      </c>
    </row>
    <row r="2" spans="1:28" ht="25.5" x14ac:dyDescent="0.35">
      <c r="A2" s="1"/>
    </row>
    <row r="3" spans="1:28" ht="25.5" x14ac:dyDescent="0.35">
      <c r="A3" s="1" t="s">
        <v>63</v>
      </c>
    </row>
    <row r="4" spans="1:28" ht="20.25" x14ac:dyDescent="0.3">
      <c r="A4" s="3" t="s">
        <v>28</v>
      </c>
    </row>
    <row r="6" spans="1:28" s="16" customFormat="1" ht="47.1" customHeight="1" x14ac:dyDescent="0.25">
      <c r="A6" s="62" t="s">
        <v>1</v>
      </c>
      <c r="B6" s="62" t="s">
        <v>2</v>
      </c>
      <c r="C6" s="77" t="s">
        <v>3</v>
      </c>
      <c r="D6" s="79" t="s">
        <v>4</v>
      </c>
      <c r="E6" s="79"/>
      <c r="F6" s="79" t="s">
        <v>5</v>
      </c>
      <c r="G6" s="79"/>
      <c r="H6" s="79" t="s">
        <v>6</v>
      </c>
      <c r="I6" s="79"/>
      <c r="J6" s="79" t="s">
        <v>34</v>
      </c>
      <c r="K6" s="79"/>
      <c r="L6" s="84" t="s">
        <v>30</v>
      </c>
      <c r="M6" s="84"/>
      <c r="N6" s="84" t="s">
        <v>7</v>
      </c>
      <c r="O6" s="84"/>
      <c r="P6" s="84" t="s">
        <v>8</v>
      </c>
      <c r="Q6" s="84"/>
      <c r="R6" s="84" t="s">
        <v>9</v>
      </c>
      <c r="S6" s="84"/>
      <c r="T6" s="84" t="s">
        <v>10</v>
      </c>
      <c r="U6" s="84"/>
      <c r="V6" s="84" t="s">
        <v>48</v>
      </c>
      <c r="W6" s="84"/>
      <c r="X6" s="84" t="s">
        <v>11</v>
      </c>
      <c r="Y6" s="84"/>
      <c r="Z6" s="83" t="s">
        <v>12</v>
      </c>
      <c r="AA6" s="83"/>
      <c r="AB6" s="79" t="s">
        <v>31</v>
      </c>
    </row>
    <row r="7" spans="1:28" s="4" customFormat="1" ht="15.95" customHeight="1" x14ac:dyDescent="0.25">
      <c r="A7" s="61"/>
      <c r="B7" s="61"/>
      <c r="C7" s="78"/>
      <c r="D7" s="80" t="s">
        <v>13</v>
      </c>
      <c r="E7" s="80"/>
      <c r="F7" s="81" t="s">
        <v>14</v>
      </c>
      <c r="G7" s="81"/>
      <c r="H7" s="81" t="s">
        <v>15</v>
      </c>
      <c r="I7" s="81"/>
      <c r="J7" s="80" t="s">
        <v>33</v>
      </c>
      <c r="K7" s="80"/>
      <c r="L7" s="81" t="s">
        <v>32</v>
      </c>
      <c r="M7" s="81"/>
      <c r="N7" s="86" t="s">
        <v>50</v>
      </c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5" t="s">
        <v>49</v>
      </c>
      <c r="AA7" s="85"/>
      <c r="AB7" s="82"/>
    </row>
    <row r="8" spans="1:28" s="4" customFormat="1" ht="15.95" customHeight="1" x14ac:dyDescent="0.25">
      <c r="A8" s="5" t="s">
        <v>64</v>
      </c>
      <c r="B8" s="5" t="s">
        <v>72</v>
      </c>
      <c r="C8" s="22">
        <v>114</v>
      </c>
      <c r="D8" s="11">
        <v>14592.787037118442</v>
      </c>
      <c r="E8" s="11" t="s">
        <v>97</v>
      </c>
      <c r="F8" s="31">
        <v>2480.0462723003129</v>
      </c>
      <c r="G8" s="22" t="s">
        <v>97</v>
      </c>
      <c r="H8" s="31">
        <v>18152.726261385149</v>
      </c>
      <c r="I8" s="32" t="s">
        <v>97</v>
      </c>
      <c r="J8" s="13">
        <v>36.815604455783557</v>
      </c>
      <c r="K8" s="7" t="s">
        <v>97</v>
      </c>
      <c r="L8" s="27">
        <v>0.60562736431364828</v>
      </c>
      <c r="M8" s="21" t="s">
        <v>97</v>
      </c>
      <c r="N8" s="21">
        <v>7.9584170522907005</v>
      </c>
      <c r="O8" s="22" t="s">
        <v>97</v>
      </c>
      <c r="P8" s="21">
        <v>29.606880967687072</v>
      </c>
      <c r="Q8" s="21" t="s">
        <v>97</v>
      </c>
      <c r="R8" s="21">
        <v>7.4585325670862339</v>
      </c>
      <c r="S8" s="21" t="s">
        <v>97</v>
      </c>
      <c r="T8" s="21">
        <v>22.189308799685648</v>
      </c>
      <c r="U8" s="21" t="s">
        <v>97</v>
      </c>
      <c r="V8" s="21">
        <v>2.2751702761782751</v>
      </c>
      <c r="W8" s="21" t="s">
        <v>97</v>
      </c>
      <c r="X8" s="21">
        <v>43.217040015961764</v>
      </c>
      <c r="Y8" s="21" t="s">
        <v>97</v>
      </c>
      <c r="Z8" s="7">
        <v>42.461509609940748</v>
      </c>
      <c r="AA8" s="7" t="s">
        <v>97</v>
      </c>
      <c r="AB8" s="15" t="str">
        <f t="shared" ref="AB8:AB43" si="0">IF(D8&gt;$D$44, IF(F8&gt;$F$44,"**"," ")," ")</f>
        <v xml:space="preserve"> </v>
      </c>
    </row>
    <row r="9" spans="1:28" s="4" customFormat="1" ht="15.95" customHeight="1" x14ac:dyDescent="0.25">
      <c r="A9" s="5" t="s">
        <v>62</v>
      </c>
      <c r="B9" s="5" t="s">
        <v>73</v>
      </c>
      <c r="C9" s="5">
        <v>117</v>
      </c>
      <c r="D9" s="11">
        <v>15221.550487365865</v>
      </c>
      <c r="E9" s="11" t="s">
        <v>97</v>
      </c>
      <c r="F9" s="31">
        <v>2329.3899459434738</v>
      </c>
      <c r="G9" s="22" t="s">
        <v>97</v>
      </c>
      <c r="H9" s="31">
        <v>17685.648875955347</v>
      </c>
      <c r="I9" s="32" t="s">
        <v>97</v>
      </c>
      <c r="J9" s="13">
        <v>37.763858205998673</v>
      </c>
      <c r="K9" s="7" t="s">
        <v>97</v>
      </c>
      <c r="L9" s="27">
        <v>0.56883708941730848</v>
      </c>
      <c r="M9" s="21" t="s">
        <v>97</v>
      </c>
      <c r="N9" s="69">
        <v>8.8209170522907048</v>
      </c>
      <c r="O9" s="70" t="s">
        <v>98</v>
      </c>
      <c r="P9" s="21">
        <v>22.866880967687099</v>
      </c>
      <c r="Q9" s="21" t="s">
        <v>97</v>
      </c>
      <c r="R9" s="21">
        <v>7.4385325670862414</v>
      </c>
      <c r="S9" s="21" t="s">
        <v>97</v>
      </c>
      <c r="T9" s="21">
        <v>25.216808799685651</v>
      </c>
      <c r="U9" s="21" t="s">
        <v>97</v>
      </c>
      <c r="V9" s="69">
        <v>2.9996702761782741</v>
      </c>
      <c r="W9" s="69" t="s">
        <v>98</v>
      </c>
      <c r="X9" s="21">
        <v>48.559540015961815</v>
      </c>
      <c r="Y9" s="21" t="s">
        <v>97</v>
      </c>
      <c r="Z9" s="7">
        <v>49.29400960994078</v>
      </c>
      <c r="AA9" s="7" t="s">
        <v>97</v>
      </c>
      <c r="AB9" s="15" t="str">
        <f t="shared" si="0"/>
        <v xml:space="preserve"> </v>
      </c>
    </row>
    <row r="10" spans="1:28" s="4" customFormat="1" ht="15.95" customHeight="1" x14ac:dyDescent="0.25">
      <c r="A10" s="5" t="s">
        <v>62</v>
      </c>
      <c r="B10" s="5" t="s">
        <v>74</v>
      </c>
      <c r="C10" s="5">
        <v>117</v>
      </c>
      <c r="D10" s="11">
        <v>14905.612844059264</v>
      </c>
      <c r="E10" s="11" t="s">
        <v>97</v>
      </c>
      <c r="F10" s="31">
        <v>2498.4475546186331</v>
      </c>
      <c r="G10" s="22" t="s">
        <v>97</v>
      </c>
      <c r="H10" s="31">
        <v>19038.084395232203</v>
      </c>
      <c r="I10" s="32" t="s">
        <v>97</v>
      </c>
      <c r="J10" s="13">
        <v>34.584922224891478</v>
      </c>
      <c r="K10" s="7" t="s">
        <v>97</v>
      </c>
      <c r="L10" s="68">
        <v>0.61012092514682981</v>
      </c>
      <c r="M10" s="69" t="s">
        <v>98</v>
      </c>
      <c r="N10" s="21">
        <v>8.0229585261450165</v>
      </c>
      <c r="O10" s="22" t="s">
        <v>97</v>
      </c>
      <c r="P10" s="69">
        <v>29.065940483842034</v>
      </c>
      <c r="Q10" s="69" t="s">
        <v>98</v>
      </c>
      <c r="R10" s="21">
        <v>8.0517662835425892</v>
      </c>
      <c r="S10" s="21" t="s">
        <v>97</v>
      </c>
      <c r="T10" s="21">
        <v>22.093404399840374</v>
      </c>
      <c r="U10" s="21" t="s">
        <v>97</v>
      </c>
      <c r="V10" s="21">
        <v>1.9880851380888893</v>
      </c>
      <c r="W10" s="21" t="s">
        <v>97</v>
      </c>
      <c r="X10" s="21">
        <v>43.878520007976732</v>
      </c>
      <c r="Y10" s="21" t="s">
        <v>97</v>
      </c>
      <c r="Z10" s="7">
        <v>46.552004804966849</v>
      </c>
      <c r="AA10" s="7" t="s">
        <v>97</v>
      </c>
      <c r="AB10" s="15" t="str">
        <f t="shared" si="0"/>
        <v xml:space="preserve"> </v>
      </c>
    </row>
    <row r="11" spans="1:28" s="4" customFormat="1" ht="15.95" customHeight="1" x14ac:dyDescent="0.25">
      <c r="A11" s="5" t="s">
        <v>65</v>
      </c>
      <c r="B11" s="5" t="s">
        <v>75</v>
      </c>
      <c r="C11" s="5">
        <v>115</v>
      </c>
      <c r="D11" s="11">
        <v>15631.497643157491</v>
      </c>
      <c r="E11" s="11" t="s">
        <v>97</v>
      </c>
      <c r="F11" s="31">
        <v>2575.1400751516717</v>
      </c>
      <c r="G11" s="22" t="s">
        <v>97</v>
      </c>
      <c r="H11" s="31">
        <v>20216.713240214565</v>
      </c>
      <c r="I11" s="32" t="s">
        <v>97</v>
      </c>
      <c r="J11" s="13">
        <v>35.213745830929348</v>
      </c>
      <c r="K11" s="7" t="s">
        <v>97</v>
      </c>
      <c r="L11" s="27">
        <v>0.62884927096995014</v>
      </c>
      <c r="M11" s="21" t="s">
        <v>97</v>
      </c>
      <c r="N11" s="21">
        <v>7.7234170522907029</v>
      </c>
      <c r="O11" s="22" t="s">
        <v>97</v>
      </c>
      <c r="P11" s="21">
        <v>32.474380967687132</v>
      </c>
      <c r="Q11" s="21" t="s">
        <v>97</v>
      </c>
      <c r="R11" s="21">
        <v>7.0960325670862403</v>
      </c>
      <c r="S11" s="21" t="s">
        <v>97</v>
      </c>
      <c r="T11" s="21">
        <v>20.836808799685652</v>
      </c>
      <c r="U11" s="21" t="s">
        <v>97</v>
      </c>
      <c r="V11" s="21">
        <v>2.0741702761782759</v>
      </c>
      <c r="W11" s="21" t="s">
        <v>97</v>
      </c>
      <c r="X11" s="21">
        <v>40.544540015961793</v>
      </c>
      <c r="Y11" s="21" t="s">
        <v>97</v>
      </c>
      <c r="Z11" s="7">
        <v>43.679009609940763</v>
      </c>
      <c r="AA11" s="7" t="s">
        <v>97</v>
      </c>
      <c r="AB11" s="15" t="str">
        <f t="shared" si="0"/>
        <v>**</v>
      </c>
    </row>
    <row r="12" spans="1:28" s="4" customFormat="1" ht="15.95" customHeight="1" x14ac:dyDescent="0.25">
      <c r="A12" s="5" t="s">
        <v>65</v>
      </c>
      <c r="B12" s="5" t="s">
        <v>76</v>
      </c>
      <c r="C12" s="5">
        <v>118</v>
      </c>
      <c r="D12" s="11">
        <v>16668.177115005808</v>
      </c>
      <c r="E12" s="11" t="s">
        <v>97</v>
      </c>
      <c r="F12" s="31">
        <v>2357.6446616988851</v>
      </c>
      <c r="G12" s="22" t="s">
        <v>97</v>
      </c>
      <c r="H12" s="31">
        <v>19727.75867690536</v>
      </c>
      <c r="I12" s="32" t="s">
        <v>97</v>
      </c>
      <c r="J12" s="13">
        <v>38.007645549440696</v>
      </c>
      <c r="K12" s="7" t="s">
        <v>97</v>
      </c>
      <c r="L12" s="27">
        <v>0.57573689100477987</v>
      </c>
      <c r="M12" s="21" t="s">
        <v>97</v>
      </c>
      <c r="N12" s="21">
        <v>8.0909170522907079</v>
      </c>
      <c r="O12" s="22" t="s">
        <v>97</v>
      </c>
      <c r="P12" s="21">
        <v>25.189380967687097</v>
      </c>
      <c r="Q12" s="21" t="s">
        <v>97</v>
      </c>
      <c r="R12" s="21">
        <v>6.0760325670862407</v>
      </c>
      <c r="S12" s="21" t="s">
        <v>97</v>
      </c>
      <c r="T12" s="21">
        <v>25.319308799685658</v>
      </c>
      <c r="U12" s="21" t="s">
        <v>97</v>
      </c>
      <c r="V12" s="21">
        <v>2.4689202761782738</v>
      </c>
      <c r="W12" s="21" t="s">
        <v>97</v>
      </c>
      <c r="X12" s="21">
        <v>47.754540015961808</v>
      </c>
      <c r="Y12" s="21" t="s">
        <v>97</v>
      </c>
      <c r="Z12" s="7">
        <v>45.826509609940771</v>
      </c>
      <c r="AA12" s="7" t="s">
        <v>97</v>
      </c>
      <c r="AB12" s="15" t="str">
        <f t="shared" si="0"/>
        <v xml:space="preserve"> </v>
      </c>
    </row>
    <row r="13" spans="1:28" s="4" customFormat="1" ht="15.95" customHeight="1" x14ac:dyDescent="0.25">
      <c r="A13" s="5" t="s">
        <v>66</v>
      </c>
      <c r="B13" s="5" t="s">
        <v>77</v>
      </c>
      <c r="C13" s="5">
        <v>116</v>
      </c>
      <c r="D13" s="11">
        <v>14781.34959154032</v>
      </c>
      <c r="E13" s="11" t="s">
        <v>97</v>
      </c>
      <c r="F13" s="31">
        <v>2439.5869621430206</v>
      </c>
      <c r="G13" s="22" t="s">
        <v>97</v>
      </c>
      <c r="H13" s="31">
        <v>18075.935760288659</v>
      </c>
      <c r="I13" s="32" t="s">
        <v>97</v>
      </c>
      <c r="J13" s="13">
        <v>37.387823207563201</v>
      </c>
      <c r="K13" s="7" t="s">
        <v>97</v>
      </c>
      <c r="L13" s="27">
        <v>0.59574716846428177</v>
      </c>
      <c r="M13" s="21" t="s">
        <v>97</v>
      </c>
      <c r="N13" s="21">
        <v>7.6354585261453769</v>
      </c>
      <c r="O13" s="22" t="s">
        <v>97</v>
      </c>
      <c r="P13" s="21">
        <v>29.000940483843532</v>
      </c>
      <c r="Q13" s="21" t="s">
        <v>97</v>
      </c>
      <c r="R13" s="21">
        <v>6.4717662835431273</v>
      </c>
      <c r="S13" s="21" t="s">
        <v>97</v>
      </c>
      <c r="T13" s="21">
        <v>23.105904399842871</v>
      </c>
      <c r="U13" s="21" t="s">
        <v>97</v>
      </c>
      <c r="V13" s="21">
        <v>2.3843351380891362</v>
      </c>
      <c r="W13" s="21" t="s">
        <v>97</v>
      </c>
      <c r="X13" s="21">
        <v>45.03352000798089</v>
      </c>
      <c r="Y13" s="21" t="s">
        <v>97</v>
      </c>
      <c r="Z13" s="7">
        <v>46.879504804970381</v>
      </c>
      <c r="AA13" s="7" t="s">
        <v>97</v>
      </c>
      <c r="AB13" s="15" t="str">
        <f t="shared" si="0"/>
        <v xml:space="preserve"> </v>
      </c>
    </row>
    <row r="14" spans="1:28" s="4" customFormat="1" ht="15.95" customHeight="1" x14ac:dyDescent="0.25">
      <c r="A14" s="5" t="s">
        <v>66</v>
      </c>
      <c r="B14" s="5" t="s">
        <v>78</v>
      </c>
      <c r="C14" s="5">
        <v>114</v>
      </c>
      <c r="D14" s="11">
        <v>15673.067891249346</v>
      </c>
      <c r="E14" s="11" t="s">
        <v>97</v>
      </c>
      <c r="F14" s="31">
        <v>2416.7142310983477</v>
      </c>
      <c r="G14" s="22" t="s">
        <v>97</v>
      </c>
      <c r="H14" s="31">
        <v>18887.076249889891</v>
      </c>
      <c r="I14" s="32" t="s">
        <v>97</v>
      </c>
      <c r="J14" s="13">
        <v>35.563432889490251</v>
      </c>
      <c r="K14" s="7" t="s">
        <v>97</v>
      </c>
      <c r="L14" s="27">
        <v>0.59016164754317257</v>
      </c>
      <c r="M14" s="21" t="s">
        <v>97</v>
      </c>
      <c r="N14" s="21">
        <v>7.4354585261453785</v>
      </c>
      <c r="O14" s="22" t="s">
        <v>97</v>
      </c>
      <c r="P14" s="21">
        <v>26.533440483843538</v>
      </c>
      <c r="Q14" s="21" t="s">
        <v>97</v>
      </c>
      <c r="R14" s="21">
        <v>9.0317662835431172</v>
      </c>
      <c r="S14" s="21" t="s">
        <v>97</v>
      </c>
      <c r="T14" s="21">
        <v>24.098404399842881</v>
      </c>
      <c r="U14" s="21" t="s">
        <v>97</v>
      </c>
      <c r="V14" s="21">
        <v>2.2330851380891361</v>
      </c>
      <c r="W14" s="21" t="s">
        <v>97</v>
      </c>
      <c r="X14" s="21">
        <v>44.611020007980883</v>
      </c>
      <c r="Y14" s="21" t="s">
        <v>97</v>
      </c>
      <c r="Z14" s="7">
        <v>42.872004804970402</v>
      </c>
      <c r="AA14" s="7" t="s">
        <v>97</v>
      </c>
      <c r="AB14" s="15" t="str">
        <f t="shared" si="0"/>
        <v xml:space="preserve"> </v>
      </c>
    </row>
    <row r="15" spans="1:28" s="4" customFormat="1" ht="15.95" customHeight="1" x14ac:dyDescent="0.25">
      <c r="A15" s="5" t="s">
        <v>43</v>
      </c>
      <c r="B15" s="5" t="s">
        <v>79</v>
      </c>
      <c r="C15" s="5">
        <v>118</v>
      </c>
      <c r="D15" s="11">
        <v>15981.595471967539</v>
      </c>
      <c r="E15" s="11" t="s">
        <v>97</v>
      </c>
      <c r="F15" s="31">
        <v>2375.0470633884365</v>
      </c>
      <c r="G15" s="22" t="s">
        <v>97</v>
      </c>
      <c r="H15" s="31">
        <v>18973.170981706025</v>
      </c>
      <c r="I15" s="32" t="s">
        <v>97</v>
      </c>
      <c r="J15" s="13">
        <v>37.582479563116216</v>
      </c>
      <c r="K15" s="7" t="s">
        <v>97</v>
      </c>
      <c r="L15" s="27">
        <v>0.57998655749736827</v>
      </c>
      <c r="M15" s="21" t="s">
        <v>97</v>
      </c>
      <c r="N15" s="21">
        <v>6.9984170522907041</v>
      </c>
      <c r="O15" s="22" t="s">
        <v>97</v>
      </c>
      <c r="P15" s="21">
        <v>25.86438096768708</v>
      </c>
      <c r="Q15" s="21" t="s">
        <v>97</v>
      </c>
      <c r="R15" s="21">
        <v>6.9835325670862396</v>
      </c>
      <c r="S15" s="21" t="s">
        <v>97</v>
      </c>
      <c r="T15" s="21">
        <v>25.081808799685636</v>
      </c>
      <c r="U15" s="21" t="s">
        <v>97</v>
      </c>
      <c r="V15" s="21">
        <v>1.9771702761782766</v>
      </c>
      <c r="W15" s="21" t="s">
        <v>97</v>
      </c>
      <c r="X15" s="21">
        <v>47.549540015961767</v>
      </c>
      <c r="Y15" s="21" t="s">
        <v>97</v>
      </c>
      <c r="Z15" s="7">
        <v>46.601509609940756</v>
      </c>
      <c r="AA15" s="7" t="s">
        <v>97</v>
      </c>
      <c r="AB15" s="15" t="str">
        <f t="shared" si="0"/>
        <v xml:space="preserve"> </v>
      </c>
    </row>
    <row r="16" spans="1:28" s="4" customFormat="1" ht="15.95" customHeight="1" x14ac:dyDescent="0.25">
      <c r="A16" s="5" t="s">
        <v>43</v>
      </c>
      <c r="B16" s="5" t="s">
        <v>80</v>
      </c>
      <c r="C16" s="5">
        <v>120</v>
      </c>
      <c r="D16" s="11">
        <v>15673.202126054561</v>
      </c>
      <c r="E16" s="11" t="s">
        <v>97</v>
      </c>
      <c r="F16" s="31">
        <v>2339.5208026954779</v>
      </c>
      <c r="G16" s="22" t="s">
        <v>97</v>
      </c>
      <c r="H16" s="31">
        <v>18372.679211669114</v>
      </c>
      <c r="I16" s="32" t="s">
        <v>97</v>
      </c>
      <c r="J16" s="13">
        <v>37.183118255446587</v>
      </c>
      <c r="K16" s="7" t="s">
        <v>97</v>
      </c>
      <c r="L16" s="27">
        <v>0.57131104463614779</v>
      </c>
      <c r="M16" s="21" t="s">
        <v>97</v>
      </c>
      <c r="N16" s="21">
        <v>7.5234170522907036</v>
      </c>
      <c r="O16" s="22" t="s">
        <v>97</v>
      </c>
      <c r="P16" s="21">
        <v>25.564380967687061</v>
      </c>
      <c r="Q16" s="21" t="s">
        <v>97</v>
      </c>
      <c r="R16" s="21">
        <v>6.3410325670862395</v>
      </c>
      <c r="S16" s="21" t="s">
        <v>97</v>
      </c>
      <c r="T16" s="21">
        <v>25.649308799685638</v>
      </c>
      <c r="U16" s="21" t="s">
        <v>97</v>
      </c>
      <c r="V16" s="21">
        <v>1.9641702761782767</v>
      </c>
      <c r="W16" s="21" t="s">
        <v>97</v>
      </c>
      <c r="X16" s="21">
        <v>47.88454001596179</v>
      </c>
      <c r="Y16" s="21" t="s">
        <v>97</v>
      </c>
      <c r="Z16" s="7">
        <v>43.609009609940749</v>
      </c>
      <c r="AA16" s="7" t="s">
        <v>97</v>
      </c>
      <c r="AB16" s="15" t="str">
        <f t="shared" si="0"/>
        <v xml:space="preserve"> </v>
      </c>
    </row>
    <row r="17" spans="1:28" s="4" customFormat="1" ht="15.95" customHeight="1" x14ac:dyDescent="0.25">
      <c r="A17" s="5" t="s">
        <v>67</v>
      </c>
      <c r="B17" s="5" t="s">
        <v>81</v>
      </c>
      <c r="C17" s="5">
        <v>113</v>
      </c>
      <c r="D17" s="11">
        <v>16301.282528358779</v>
      </c>
      <c r="E17" s="11" t="s">
        <v>97</v>
      </c>
      <c r="F17" s="31">
        <v>2541.1466751403618</v>
      </c>
      <c r="G17" s="22" t="s">
        <v>97</v>
      </c>
      <c r="H17" s="64">
        <v>20860.751426349409</v>
      </c>
      <c r="I17" s="65" t="s">
        <v>98</v>
      </c>
      <c r="J17" s="13">
        <v>36.399792776713959</v>
      </c>
      <c r="K17" s="7" t="s">
        <v>97</v>
      </c>
      <c r="L17" s="27">
        <v>0.62054808268718809</v>
      </c>
      <c r="M17" s="21" t="s">
        <v>97</v>
      </c>
      <c r="N17" s="21">
        <v>7.8384170522907022</v>
      </c>
      <c r="O17" s="22" t="s">
        <v>97</v>
      </c>
      <c r="P17" s="21">
        <v>30.376880967687086</v>
      </c>
      <c r="Q17" s="21" t="s">
        <v>97</v>
      </c>
      <c r="R17" s="21">
        <v>8.7635325670862301</v>
      </c>
      <c r="S17" s="21" t="s">
        <v>97</v>
      </c>
      <c r="T17" s="21">
        <v>20.994308799685641</v>
      </c>
      <c r="U17" s="21" t="s">
        <v>97</v>
      </c>
      <c r="V17" s="21">
        <v>2.3831702761782747</v>
      </c>
      <c r="W17" s="21" t="s">
        <v>97</v>
      </c>
      <c r="X17" s="21">
        <v>41.762040015961794</v>
      </c>
      <c r="Y17" s="21" t="s">
        <v>97</v>
      </c>
      <c r="Z17" s="7">
        <v>46.251509609940719</v>
      </c>
      <c r="AA17" s="7" t="s">
        <v>97</v>
      </c>
      <c r="AB17" s="15" t="str">
        <f t="shared" si="0"/>
        <v>**</v>
      </c>
    </row>
    <row r="18" spans="1:28" s="4" customFormat="1" ht="15.95" customHeight="1" x14ac:dyDescent="0.25">
      <c r="A18" s="5" t="s">
        <v>67</v>
      </c>
      <c r="B18" s="5" t="s">
        <v>82</v>
      </c>
      <c r="C18" s="5">
        <v>116</v>
      </c>
      <c r="D18" s="11">
        <v>16180.028178787716</v>
      </c>
      <c r="E18" s="11" t="s">
        <v>97</v>
      </c>
      <c r="F18" s="31">
        <v>2324.3504033052864</v>
      </c>
      <c r="G18" s="22" t="s">
        <v>97</v>
      </c>
      <c r="H18" s="31">
        <v>18624.838423477719</v>
      </c>
      <c r="I18" s="32" t="s">
        <v>97</v>
      </c>
      <c r="J18" s="13">
        <v>33.661684661516375</v>
      </c>
      <c r="K18" s="7" t="s">
        <v>97</v>
      </c>
      <c r="L18" s="27">
        <v>0.5676064331050632</v>
      </c>
      <c r="M18" s="21" t="s">
        <v>97</v>
      </c>
      <c r="N18" s="21">
        <v>7.6034170522907045</v>
      </c>
      <c r="O18" s="22" t="s">
        <v>97</v>
      </c>
      <c r="P18" s="21">
        <v>22.32438096768707</v>
      </c>
      <c r="Q18" s="21" t="s">
        <v>97</v>
      </c>
      <c r="R18" s="69">
        <v>10.373532567086235</v>
      </c>
      <c r="S18" s="69" t="s">
        <v>98</v>
      </c>
      <c r="T18" s="21">
        <v>25.489308799685659</v>
      </c>
      <c r="U18" s="21" t="s">
        <v>97</v>
      </c>
      <c r="V18" s="21">
        <v>2.4109202761782758</v>
      </c>
      <c r="W18" s="21" t="s">
        <v>97</v>
      </c>
      <c r="X18" s="21">
        <v>47.682040015961789</v>
      </c>
      <c r="Y18" s="21" t="s">
        <v>97</v>
      </c>
      <c r="Z18" s="7">
        <v>43.791509609940768</v>
      </c>
      <c r="AA18" s="7" t="s">
        <v>97</v>
      </c>
      <c r="AB18" s="15" t="str">
        <f t="shared" si="0"/>
        <v xml:space="preserve"> </v>
      </c>
    </row>
    <row r="19" spans="1:28" s="4" customFormat="1" ht="15.95" customHeight="1" x14ac:dyDescent="0.25">
      <c r="A19" s="5" t="s">
        <v>67</v>
      </c>
      <c r="B19" s="5" t="s">
        <v>83</v>
      </c>
      <c r="C19" s="5">
        <v>117</v>
      </c>
      <c r="D19" s="11">
        <v>14459.981763043021</v>
      </c>
      <c r="E19" s="11" t="s">
        <v>97</v>
      </c>
      <c r="F19" s="31">
        <v>2392.5150479635531</v>
      </c>
      <c r="G19" s="22" t="s">
        <v>97</v>
      </c>
      <c r="H19" s="31">
        <v>17313.252825927826</v>
      </c>
      <c r="I19" s="32" t="s">
        <v>97</v>
      </c>
      <c r="J19" s="13">
        <v>36.085602368272504</v>
      </c>
      <c r="K19" s="7" t="s">
        <v>97</v>
      </c>
      <c r="L19" s="27">
        <v>0.58425223933061188</v>
      </c>
      <c r="M19" s="21" t="s">
        <v>97</v>
      </c>
      <c r="N19" s="21">
        <v>7.2634170522907056</v>
      </c>
      <c r="O19" s="22" t="s">
        <v>97</v>
      </c>
      <c r="P19" s="21">
        <v>25.664380967687077</v>
      </c>
      <c r="Q19" s="21" t="s">
        <v>97</v>
      </c>
      <c r="R19" s="21">
        <v>7.6485325670862352</v>
      </c>
      <c r="S19" s="21" t="s">
        <v>97</v>
      </c>
      <c r="T19" s="21">
        <v>24.319308799685661</v>
      </c>
      <c r="U19" s="21" t="s">
        <v>97</v>
      </c>
      <c r="V19" s="21">
        <v>2.0521702761782761</v>
      </c>
      <c r="W19" s="21" t="s">
        <v>97</v>
      </c>
      <c r="X19" s="21">
        <v>45.977040015961776</v>
      </c>
      <c r="Y19" s="21" t="s">
        <v>97</v>
      </c>
      <c r="Z19" s="7">
        <v>43.789009609940749</v>
      </c>
      <c r="AA19" s="7" t="s">
        <v>97</v>
      </c>
      <c r="AB19" s="15" t="str">
        <f t="shared" si="0"/>
        <v xml:space="preserve"> </v>
      </c>
    </row>
    <row r="20" spans="1:28" s="4" customFormat="1" ht="15.95" customHeight="1" x14ac:dyDescent="0.25">
      <c r="A20" s="5" t="s">
        <v>67</v>
      </c>
      <c r="B20" s="5" t="s">
        <v>84</v>
      </c>
      <c r="C20" s="5">
        <v>118</v>
      </c>
      <c r="D20" s="11">
        <v>14952.905129933031</v>
      </c>
      <c r="E20" s="11" t="s">
        <v>97</v>
      </c>
      <c r="F20" s="31">
        <v>2310.7213588386953</v>
      </c>
      <c r="G20" s="22" t="s">
        <v>97</v>
      </c>
      <c r="H20" s="31">
        <v>17256.600950752072</v>
      </c>
      <c r="I20" s="32" t="s">
        <v>97</v>
      </c>
      <c r="J20" s="13">
        <v>36.810530451425052</v>
      </c>
      <c r="K20" s="7" t="s">
        <v>97</v>
      </c>
      <c r="L20" s="27">
        <v>0.56427822044632159</v>
      </c>
      <c r="M20" s="21" t="s">
        <v>97</v>
      </c>
      <c r="N20" s="21">
        <v>7.8884170522907056</v>
      </c>
      <c r="O20" s="22" t="s">
        <v>97</v>
      </c>
      <c r="P20" s="21">
        <v>23.634380967687083</v>
      </c>
      <c r="Q20" s="21" t="s">
        <v>97</v>
      </c>
      <c r="R20" s="21">
        <v>6.3085325670862389</v>
      </c>
      <c r="S20" s="21" t="s">
        <v>97</v>
      </c>
      <c r="T20" s="21">
        <v>26.484308799685646</v>
      </c>
      <c r="U20" s="21" t="s">
        <v>97</v>
      </c>
      <c r="V20" s="21">
        <v>2.5726702761782754</v>
      </c>
      <c r="W20" s="21" t="s">
        <v>97</v>
      </c>
      <c r="X20" s="21">
        <v>48.737040015961796</v>
      </c>
      <c r="Y20" s="21" t="s">
        <v>97</v>
      </c>
      <c r="Z20" s="7">
        <v>45.261509609940774</v>
      </c>
      <c r="AA20" s="7" t="s">
        <v>97</v>
      </c>
      <c r="AB20" s="15" t="str">
        <f t="shared" si="0"/>
        <v xml:space="preserve"> </v>
      </c>
    </row>
    <row r="21" spans="1:28" s="4" customFormat="1" ht="15.95" customHeight="1" x14ac:dyDescent="0.25">
      <c r="A21" s="5" t="s">
        <v>67</v>
      </c>
      <c r="B21" s="5" t="s">
        <v>85</v>
      </c>
      <c r="C21" s="5">
        <v>119</v>
      </c>
      <c r="D21" s="11">
        <v>15911.935424474452</v>
      </c>
      <c r="E21" s="11" t="s">
        <v>97</v>
      </c>
      <c r="F21" s="31">
        <v>2443.9939286159729</v>
      </c>
      <c r="G21" s="22" t="s">
        <v>97</v>
      </c>
      <c r="H21" s="31">
        <v>19447.877890323129</v>
      </c>
      <c r="I21" s="32" t="s">
        <v>97</v>
      </c>
      <c r="J21" s="13">
        <v>34.241459135446057</v>
      </c>
      <c r="K21" s="7" t="s">
        <v>97</v>
      </c>
      <c r="L21" s="27">
        <v>0.59682338198593299</v>
      </c>
      <c r="M21" s="21" t="s">
        <v>97</v>
      </c>
      <c r="N21" s="21">
        <v>7.998417052290705</v>
      </c>
      <c r="O21" s="22" t="s">
        <v>97</v>
      </c>
      <c r="P21" s="21">
        <v>26.94188096768708</v>
      </c>
      <c r="Q21" s="21" t="s">
        <v>97</v>
      </c>
      <c r="R21" s="21">
        <v>9.4235325670862462</v>
      </c>
      <c r="S21" s="21" t="s">
        <v>97</v>
      </c>
      <c r="T21" s="21">
        <v>23.164308799685656</v>
      </c>
      <c r="U21" s="21" t="s">
        <v>97</v>
      </c>
      <c r="V21" s="21">
        <v>2.1859202761782761</v>
      </c>
      <c r="W21" s="21" t="s">
        <v>97</v>
      </c>
      <c r="X21" s="21">
        <v>44.38704001596183</v>
      </c>
      <c r="Y21" s="21" t="s">
        <v>97</v>
      </c>
      <c r="Z21" s="7">
        <v>43.721509609940775</v>
      </c>
      <c r="AA21" s="7" t="s">
        <v>97</v>
      </c>
      <c r="AB21" s="15" t="str">
        <f t="shared" si="0"/>
        <v>**</v>
      </c>
    </row>
    <row r="22" spans="1:28" s="4" customFormat="1" ht="15.95" customHeight="1" x14ac:dyDescent="0.25">
      <c r="A22" s="5" t="s">
        <v>67</v>
      </c>
      <c r="B22" s="5" t="s">
        <v>86</v>
      </c>
      <c r="C22" s="5">
        <v>119</v>
      </c>
      <c r="D22" s="11">
        <v>15554.443064720786</v>
      </c>
      <c r="E22" s="11" t="s">
        <v>97</v>
      </c>
      <c r="F22" s="31">
        <v>2361.6521205758336</v>
      </c>
      <c r="G22" s="22" t="s">
        <v>97</v>
      </c>
      <c r="H22" s="31">
        <v>18460.377000011009</v>
      </c>
      <c r="I22" s="32" t="s">
        <v>97</v>
      </c>
      <c r="J22" s="13">
        <v>35.965439903319549</v>
      </c>
      <c r="K22" s="7" t="s">
        <v>97</v>
      </c>
      <c r="L22" s="27">
        <v>0.5767154801535751</v>
      </c>
      <c r="M22" s="21" t="s">
        <v>97</v>
      </c>
      <c r="N22" s="21">
        <v>8.0979585261453835</v>
      </c>
      <c r="O22" s="22" t="s">
        <v>97</v>
      </c>
      <c r="P22" s="21">
        <v>25.735940483843532</v>
      </c>
      <c r="Q22" s="21" t="s">
        <v>97</v>
      </c>
      <c r="R22" s="21">
        <v>6.1217662835431312</v>
      </c>
      <c r="S22" s="21" t="s">
        <v>97</v>
      </c>
      <c r="T22" s="21">
        <v>25.280904399842861</v>
      </c>
      <c r="U22" s="21" t="s">
        <v>97</v>
      </c>
      <c r="V22" s="21">
        <v>2.401835138089135</v>
      </c>
      <c r="W22" s="21" t="s">
        <v>97</v>
      </c>
      <c r="X22" s="21">
        <v>47.646020007980823</v>
      </c>
      <c r="Y22" s="21" t="s">
        <v>97</v>
      </c>
      <c r="Z22" s="7">
        <v>45.377004804970341</v>
      </c>
      <c r="AA22" s="7" t="s">
        <v>97</v>
      </c>
      <c r="AB22" s="15" t="str">
        <f t="shared" si="0"/>
        <v xml:space="preserve"> </v>
      </c>
    </row>
    <row r="23" spans="1:28" s="4" customFormat="1" ht="15.95" customHeight="1" x14ac:dyDescent="0.25">
      <c r="A23" s="5" t="s">
        <v>68</v>
      </c>
      <c r="B23" s="5" t="s">
        <v>87</v>
      </c>
      <c r="C23" s="5">
        <v>113</v>
      </c>
      <c r="D23" s="11">
        <v>15383.330597508122</v>
      </c>
      <c r="E23" s="11" t="s">
        <v>97</v>
      </c>
      <c r="F23" s="31">
        <v>2473.4021312711047</v>
      </c>
      <c r="G23" s="22" t="s">
        <v>97</v>
      </c>
      <c r="H23" s="31">
        <v>19100.616195623988</v>
      </c>
      <c r="I23" s="32" t="s">
        <v>97</v>
      </c>
      <c r="J23" s="13">
        <v>35.935102228350431</v>
      </c>
      <c r="K23" s="7" t="s">
        <v>97</v>
      </c>
      <c r="L23" s="27">
        <v>0.6040048650743165</v>
      </c>
      <c r="M23" s="21" t="s">
        <v>97</v>
      </c>
      <c r="N23" s="21">
        <v>8.1059170522907014</v>
      </c>
      <c r="O23" s="22" t="s">
        <v>97</v>
      </c>
      <c r="P23" s="21">
        <v>28.919380967687072</v>
      </c>
      <c r="Q23" s="21" t="s">
        <v>97</v>
      </c>
      <c r="R23" s="21">
        <v>7.0935325670862355</v>
      </c>
      <c r="S23" s="21" t="s">
        <v>97</v>
      </c>
      <c r="T23" s="21">
        <v>22.614308799685649</v>
      </c>
      <c r="U23" s="21" t="s">
        <v>97</v>
      </c>
      <c r="V23" s="21">
        <v>2.7294202761782751</v>
      </c>
      <c r="W23" s="21" t="s">
        <v>97</v>
      </c>
      <c r="X23" s="21">
        <v>43.804540015961798</v>
      </c>
      <c r="Y23" s="21" t="s">
        <v>97</v>
      </c>
      <c r="Z23" s="7">
        <v>47.309009609940723</v>
      </c>
      <c r="AA23" s="7" t="s">
        <v>97</v>
      </c>
      <c r="AB23" s="15" t="str">
        <f t="shared" si="0"/>
        <v xml:space="preserve"> </v>
      </c>
    </row>
    <row r="24" spans="1:28" s="4" customFormat="1" ht="15.95" customHeight="1" x14ac:dyDescent="0.25">
      <c r="A24" s="5" t="s">
        <v>68</v>
      </c>
      <c r="B24" s="5" t="s">
        <v>44</v>
      </c>
      <c r="C24" s="5">
        <v>117</v>
      </c>
      <c r="D24" s="63">
        <v>17518.699751233995</v>
      </c>
      <c r="E24" s="63" t="s">
        <v>98</v>
      </c>
      <c r="F24" s="31">
        <v>2466.2404332412998</v>
      </c>
      <c r="G24" s="22" t="s">
        <v>97</v>
      </c>
      <c r="H24" s="64">
        <v>21650.718733023459</v>
      </c>
      <c r="I24" s="65" t="s">
        <v>98</v>
      </c>
      <c r="J24" s="13">
        <v>32.5584651504184</v>
      </c>
      <c r="K24" s="7" t="s">
        <v>97</v>
      </c>
      <c r="L24" s="27">
        <v>0.60225597841543776</v>
      </c>
      <c r="M24" s="21" t="s">
        <v>97</v>
      </c>
      <c r="N24" s="21">
        <v>8.1259170522907027</v>
      </c>
      <c r="O24" s="22" t="s">
        <v>97</v>
      </c>
      <c r="P24" s="21">
        <v>27.724380967687072</v>
      </c>
      <c r="Q24" s="21" t="s">
        <v>97</v>
      </c>
      <c r="R24" s="21">
        <v>7.5160325670862385</v>
      </c>
      <c r="S24" s="21" t="s">
        <v>97</v>
      </c>
      <c r="T24" s="21">
        <v>23.324308799685642</v>
      </c>
      <c r="U24" s="21" t="s">
        <v>97</v>
      </c>
      <c r="V24" s="21">
        <v>2.5149202761782754</v>
      </c>
      <c r="W24" s="21" t="s">
        <v>97</v>
      </c>
      <c r="X24" s="21">
        <v>43.927040015961808</v>
      </c>
      <c r="Y24" s="21" t="s">
        <v>97</v>
      </c>
      <c r="Z24" s="7">
        <v>46.096509609940746</v>
      </c>
      <c r="AA24" s="7" t="s">
        <v>97</v>
      </c>
      <c r="AB24" s="15" t="str">
        <f t="shared" si="0"/>
        <v>**</v>
      </c>
    </row>
    <row r="25" spans="1:28" s="4" customFormat="1" ht="15.95" customHeight="1" x14ac:dyDescent="0.25">
      <c r="A25" s="5" t="s">
        <v>16</v>
      </c>
      <c r="B25" s="5" t="s">
        <v>25</v>
      </c>
      <c r="C25" s="5">
        <v>116</v>
      </c>
      <c r="D25" s="11">
        <v>14665.079565727343</v>
      </c>
      <c r="E25" s="11" t="s">
        <v>97</v>
      </c>
      <c r="F25" s="31">
        <v>2396.8325124723988</v>
      </c>
      <c r="G25" s="22" t="s">
        <v>97</v>
      </c>
      <c r="H25" s="31">
        <v>17630.590822955208</v>
      </c>
      <c r="I25" s="32" t="s">
        <v>97</v>
      </c>
      <c r="J25" s="13">
        <v>35.203808603646337</v>
      </c>
      <c r="K25" s="7" t="s">
        <v>97</v>
      </c>
      <c r="L25" s="27">
        <v>0.58530656416367166</v>
      </c>
      <c r="M25" s="21" t="s">
        <v>97</v>
      </c>
      <c r="N25" s="21">
        <v>7.2634170522907064</v>
      </c>
      <c r="O25" s="22" t="s">
        <v>97</v>
      </c>
      <c r="P25" s="21">
        <v>26.656880967687083</v>
      </c>
      <c r="Q25" s="21" t="s">
        <v>97</v>
      </c>
      <c r="R25" s="21">
        <v>6.6910325670862427</v>
      </c>
      <c r="S25" s="21" t="s">
        <v>97</v>
      </c>
      <c r="T25" s="21">
        <v>24.309308799685663</v>
      </c>
      <c r="U25" s="21" t="s">
        <v>97</v>
      </c>
      <c r="V25" s="21">
        <v>2.307920276178276</v>
      </c>
      <c r="W25" s="21" t="s">
        <v>97</v>
      </c>
      <c r="X25" s="21">
        <v>45.2945400159618</v>
      </c>
      <c r="Y25" s="21" t="s">
        <v>97</v>
      </c>
      <c r="Z25" s="7">
        <v>42.346509609940767</v>
      </c>
      <c r="AA25" s="7" t="s">
        <v>97</v>
      </c>
      <c r="AB25" s="15" t="str">
        <f t="shared" si="0"/>
        <v xml:space="preserve"> </v>
      </c>
    </row>
    <row r="26" spans="1:28" s="4" customFormat="1" ht="15.95" customHeight="1" x14ac:dyDescent="0.25">
      <c r="A26" s="5" t="s">
        <v>16</v>
      </c>
      <c r="B26" s="5" t="s">
        <v>26</v>
      </c>
      <c r="C26" s="5">
        <v>117</v>
      </c>
      <c r="D26" s="11">
        <v>15246.568250743921</v>
      </c>
      <c r="E26" s="11" t="s">
        <v>97</v>
      </c>
      <c r="F26" s="31">
        <v>2396.3187433322032</v>
      </c>
      <c r="G26" s="22" t="s">
        <v>97</v>
      </c>
      <c r="H26" s="31">
        <v>18277.587651494468</v>
      </c>
      <c r="I26" s="32" t="s">
        <v>97</v>
      </c>
      <c r="J26" s="13">
        <v>34.048049239324669</v>
      </c>
      <c r="K26" s="7" t="s">
        <v>97</v>
      </c>
      <c r="L26" s="27">
        <v>0.58518110173963633</v>
      </c>
      <c r="M26" s="21" t="s">
        <v>97</v>
      </c>
      <c r="N26" s="21">
        <v>7.9359170522907032</v>
      </c>
      <c r="O26" s="22" t="s">
        <v>97</v>
      </c>
      <c r="P26" s="21">
        <v>23.991880967687077</v>
      </c>
      <c r="Q26" s="21" t="s">
        <v>97</v>
      </c>
      <c r="R26" s="69">
        <v>10.75853256708624</v>
      </c>
      <c r="S26" s="69" t="s">
        <v>98</v>
      </c>
      <c r="T26" s="21">
        <v>23.836808799685649</v>
      </c>
      <c r="U26" s="21" t="s">
        <v>97</v>
      </c>
      <c r="V26" s="21">
        <v>2.4216702761782734</v>
      </c>
      <c r="W26" s="21" t="s">
        <v>97</v>
      </c>
      <c r="X26" s="21">
        <v>45.972040015961802</v>
      </c>
      <c r="Y26" s="21" t="s">
        <v>97</v>
      </c>
      <c r="Z26" s="7">
        <v>46.701509609940757</v>
      </c>
      <c r="AA26" s="7" t="s">
        <v>97</v>
      </c>
      <c r="AB26" s="15" t="str">
        <f t="shared" si="0"/>
        <v xml:space="preserve"> </v>
      </c>
    </row>
    <row r="27" spans="1:28" s="4" customFormat="1" ht="15.95" customHeight="1" x14ac:dyDescent="0.25">
      <c r="A27" s="5" t="s">
        <v>16</v>
      </c>
      <c r="B27" s="5" t="s">
        <v>36</v>
      </c>
      <c r="C27" s="5">
        <v>118</v>
      </c>
      <c r="D27" s="63">
        <v>17197.542702365936</v>
      </c>
      <c r="E27" s="63" t="s">
        <v>98</v>
      </c>
      <c r="F27" s="31">
        <v>2406.4890161203039</v>
      </c>
      <c r="G27" s="22" t="s">
        <v>97</v>
      </c>
      <c r="H27" s="31">
        <v>20659.455398275037</v>
      </c>
      <c r="I27" s="32" t="s">
        <v>97</v>
      </c>
      <c r="J27" s="13">
        <v>33.725415333617789</v>
      </c>
      <c r="K27" s="7" t="s">
        <v>97</v>
      </c>
      <c r="L27" s="27">
        <v>0.5876646500455347</v>
      </c>
      <c r="M27" s="21" t="s">
        <v>97</v>
      </c>
      <c r="N27" s="21">
        <v>7.6904585261453802</v>
      </c>
      <c r="O27" s="22" t="s">
        <v>97</v>
      </c>
      <c r="P27" s="21">
        <v>24.633440483843515</v>
      </c>
      <c r="Q27" s="21" t="s">
        <v>97</v>
      </c>
      <c r="R27" s="21">
        <v>9.5367662835431304</v>
      </c>
      <c r="S27" s="21" t="s">
        <v>97</v>
      </c>
      <c r="T27" s="21">
        <v>24.205904399842854</v>
      </c>
      <c r="U27" s="21" t="s">
        <v>97</v>
      </c>
      <c r="V27" s="21">
        <v>2.4633351380891346</v>
      </c>
      <c r="W27" s="21" t="s">
        <v>97</v>
      </c>
      <c r="X27" s="21">
        <v>45.778520007980866</v>
      </c>
      <c r="Y27" s="21" t="s">
        <v>97</v>
      </c>
      <c r="Z27" s="7">
        <v>46.794504804970352</v>
      </c>
      <c r="AA27" s="7" t="s">
        <v>97</v>
      </c>
      <c r="AB27" s="15" t="str">
        <f t="shared" si="0"/>
        <v xml:space="preserve"> </v>
      </c>
    </row>
    <row r="28" spans="1:28" s="4" customFormat="1" ht="15.95" customHeight="1" x14ac:dyDescent="0.25">
      <c r="A28" s="5" t="s">
        <v>16</v>
      </c>
      <c r="B28" s="5" t="s">
        <v>88</v>
      </c>
      <c r="C28" s="5">
        <v>119</v>
      </c>
      <c r="D28" s="11">
        <v>15474.057768627472</v>
      </c>
      <c r="E28" s="11" t="s">
        <v>97</v>
      </c>
      <c r="F28" s="31">
        <v>2398.6525004558803</v>
      </c>
      <c r="G28" s="22" t="s">
        <v>97</v>
      </c>
      <c r="H28" s="31">
        <v>18534.352409441832</v>
      </c>
      <c r="I28" s="32" t="s">
        <v>97</v>
      </c>
      <c r="J28" s="13">
        <v>36.828804543753058</v>
      </c>
      <c r="K28" s="7" t="s">
        <v>97</v>
      </c>
      <c r="L28" s="27">
        <v>0.58575097292028244</v>
      </c>
      <c r="M28" s="21" t="s">
        <v>97</v>
      </c>
      <c r="N28" s="21">
        <v>8.11545852614538</v>
      </c>
      <c r="O28" s="22" t="s">
        <v>97</v>
      </c>
      <c r="P28" s="21">
        <v>26.17844048384352</v>
      </c>
      <c r="Q28" s="21" t="s">
        <v>97</v>
      </c>
      <c r="R28" s="21">
        <v>6.644266283543125</v>
      </c>
      <c r="S28" s="21" t="s">
        <v>97</v>
      </c>
      <c r="T28" s="21">
        <v>24.173404399842845</v>
      </c>
      <c r="U28" s="21" t="s">
        <v>97</v>
      </c>
      <c r="V28" s="21">
        <v>2.2993351380891354</v>
      </c>
      <c r="W28" s="21" t="s">
        <v>97</v>
      </c>
      <c r="X28" s="21">
        <v>46.498520007980837</v>
      </c>
      <c r="Y28" s="21" t="s">
        <v>97</v>
      </c>
      <c r="Z28" s="7">
        <v>45.559504804970366</v>
      </c>
      <c r="AA28" s="7" t="s">
        <v>97</v>
      </c>
      <c r="AB28" s="15" t="str">
        <f t="shared" si="0"/>
        <v xml:space="preserve"> </v>
      </c>
    </row>
    <row r="29" spans="1:28" s="4" customFormat="1" ht="15.95" customHeight="1" x14ac:dyDescent="0.25">
      <c r="A29" s="5" t="s">
        <v>69</v>
      </c>
      <c r="B29" s="5" t="s">
        <v>89</v>
      </c>
      <c r="C29" s="5">
        <v>118</v>
      </c>
      <c r="D29" s="11">
        <v>15497.985383453708</v>
      </c>
      <c r="E29" s="11" t="s">
        <v>97</v>
      </c>
      <c r="F29" s="31">
        <v>2420.2344997763148</v>
      </c>
      <c r="G29" s="22" t="s">
        <v>97</v>
      </c>
      <c r="H29" s="31">
        <v>18779.468181568125</v>
      </c>
      <c r="I29" s="32" t="s">
        <v>97</v>
      </c>
      <c r="J29" s="13">
        <v>33.532448954857024</v>
      </c>
      <c r="K29" s="7" t="s">
        <v>97</v>
      </c>
      <c r="L29" s="27">
        <v>0.59102132946328811</v>
      </c>
      <c r="M29" s="21" t="s">
        <v>97</v>
      </c>
      <c r="N29" s="21">
        <v>7.3059170522907042</v>
      </c>
      <c r="O29" s="22" t="s">
        <v>97</v>
      </c>
      <c r="P29" s="21">
        <v>25.496880967687058</v>
      </c>
      <c r="Q29" s="21" t="s">
        <v>97</v>
      </c>
      <c r="R29" s="21">
        <v>8.3585325670862343</v>
      </c>
      <c r="S29" s="21" t="s">
        <v>97</v>
      </c>
      <c r="T29" s="21">
        <v>23.544308799685638</v>
      </c>
      <c r="U29" s="21" t="s">
        <v>97</v>
      </c>
      <c r="V29" s="21">
        <v>1.9874202761782758</v>
      </c>
      <c r="W29" s="21" t="s">
        <v>97</v>
      </c>
      <c r="X29" s="21">
        <v>45.634540015961775</v>
      </c>
      <c r="Y29" s="21" t="s">
        <v>97</v>
      </c>
      <c r="Z29" s="7">
        <v>44.966509609940744</v>
      </c>
      <c r="AA29" s="7" t="s">
        <v>97</v>
      </c>
      <c r="AB29" s="15" t="str">
        <f t="shared" si="0"/>
        <v xml:space="preserve"> </v>
      </c>
    </row>
    <row r="30" spans="1:28" s="4" customFormat="1" ht="15.95" customHeight="1" x14ac:dyDescent="0.25">
      <c r="A30" s="5" t="s">
        <v>69</v>
      </c>
      <c r="B30" s="5" t="s">
        <v>90</v>
      </c>
      <c r="C30" s="5">
        <v>116</v>
      </c>
      <c r="D30" s="11">
        <v>14635.249427988576</v>
      </c>
      <c r="E30" s="11" t="s">
        <v>97</v>
      </c>
      <c r="F30" s="31">
        <v>2485.8974768303633</v>
      </c>
      <c r="G30" s="22" t="s">
        <v>97</v>
      </c>
      <c r="H30" s="31">
        <v>18206.683989396974</v>
      </c>
      <c r="I30" s="32" t="s">
        <v>97</v>
      </c>
      <c r="J30" s="13">
        <v>36.103043214117882</v>
      </c>
      <c r="K30" s="7" t="s">
        <v>97</v>
      </c>
      <c r="L30" s="27">
        <v>0.60705619615093076</v>
      </c>
      <c r="M30" s="21" t="s">
        <v>97</v>
      </c>
      <c r="N30" s="21">
        <v>7.6029585261453798</v>
      </c>
      <c r="O30" s="22" t="s">
        <v>97</v>
      </c>
      <c r="P30" s="21">
        <v>29.555940483843539</v>
      </c>
      <c r="Q30" s="21" t="s">
        <v>97</v>
      </c>
      <c r="R30" s="21">
        <v>7.1617662835431286</v>
      </c>
      <c r="S30" s="21" t="s">
        <v>97</v>
      </c>
      <c r="T30" s="21">
        <v>22.423404399842848</v>
      </c>
      <c r="U30" s="21" t="s">
        <v>97</v>
      </c>
      <c r="V30" s="21">
        <v>2.0958351380891376</v>
      </c>
      <c r="W30" s="21" t="s">
        <v>97</v>
      </c>
      <c r="X30" s="21">
        <v>43.851020007980864</v>
      </c>
      <c r="Y30" s="21" t="s">
        <v>97</v>
      </c>
      <c r="Z30" s="7">
        <v>45.59450480497037</v>
      </c>
      <c r="AA30" s="7" t="s">
        <v>97</v>
      </c>
      <c r="AB30" s="15" t="str">
        <f t="shared" si="0"/>
        <v xml:space="preserve"> </v>
      </c>
    </row>
    <row r="31" spans="1:28" s="4" customFormat="1" ht="15.95" customHeight="1" x14ac:dyDescent="0.25">
      <c r="A31" s="5" t="s">
        <v>40</v>
      </c>
      <c r="B31" s="5" t="s">
        <v>27</v>
      </c>
      <c r="C31" s="5">
        <v>118</v>
      </c>
      <c r="D31" s="63">
        <v>16966.527174885705</v>
      </c>
      <c r="E31" s="63" t="s">
        <v>98</v>
      </c>
      <c r="F31" s="31">
        <v>2462.8883882039308</v>
      </c>
      <c r="G31" s="22" t="s">
        <v>97</v>
      </c>
      <c r="H31" s="64">
        <v>20950.277010562189</v>
      </c>
      <c r="I31" s="65" t="s">
        <v>98</v>
      </c>
      <c r="J31" s="13">
        <v>37.206921503440469</v>
      </c>
      <c r="K31" s="7" t="s">
        <v>97</v>
      </c>
      <c r="L31" s="27">
        <v>0.60143740901731224</v>
      </c>
      <c r="M31" s="21" t="s">
        <v>97</v>
      </c>
      <c r="N31" s="21">
        <v>7.6484170522907071</v>
      </c>
      <c r="O31" s="22" t="s">
        <v>97</v>
      </c>
      <c r="P31" s="21">
        <v>29.729380967687099</v>
      </c>
      <c r="Q31" s="21" t="s">
        <v>97</v>
      </c>
      <c r="R31" s="21">
        <v>5.8110325670862366</v>
      </c>
      <c r="S31" s="21" t="s">
        <v>97</v>
      </c>
      <c r="T31" s="21">
        <v>23.229308799685658</v>
      </c>
      <c r="U31" s="21" t="s">
        <v>97</v>
      </c>
      <c r="V31" s="21">
        <v>2.1104202761782749</v>
      </c>
      <c r="W31" s="21" t="s">
        <v>97</v>
      </c>
      <c r="X31" s="21">
        <v>44.102040015961819</v>
      </c>
      <c r="Y31" s="21" t="s">
        <v>97</v>
      </c>
      <c r="Z31" s="7">
        <v>43.601509609940777</v>
      </c>
      <c r="AA31" s="7" t="s">
        <v>97</v>
      </c>
      <c r="AB31" s="15" t="str">
        <f t="shared" si="0"/>
        <v>**</v>
      </c>
    </row>
    <row r="32" spans="1:28" s="4" customFormat="1" ht="15.95" customHeight="1" x14ac:dyDescent="0.25">
      <c r="A32" s="5" t="s">
        <v>41</v>
      </c>
      <c r="B32" s="5" t="s">
        <v>91</v>
      </c>
      <c r="C32" s="5">
        <v>116</v>
      </c>
      <c r="D32" s="11">
        <v>15316.9049562242</v>
      </c>
      <c r="E32" s="11" t="s">
        <v>97</v>
      </c>
      <c r="F32" s="31">
        <v>2448.6548194394641</v>
      </c>
      <c r="G32" s="22" t="s">
        <v>97</v>
      </c>
      <c r="H32" s="31">
        <v>18835.753814279655</v>
      </c>
      <c r="I32" s="32" t="s">
        <v>97</v>
      </c>
      <c r="J32" s="13">
        <v>35.437112020442513</v>
      </c>
      <c r="K32" s="7" t="s">
        <v>97</v>
      </c>
      <c r="L32" s="27">
        <v>0.59796157152502916</v>
      </c>
      <c r="M32" s="21" t="s">
        <v>97</v>
      </c>
      <c r="N32" s="21">
        <v>7.3984170522907062</v>
      </c>
      <c r="O32" s="22" t="s">
        <v>97</v>
      </c>
      <c r="P32" s="21">
        <v>28.449380967687077</v>
      </c>
      <c r="Q32" s="21" t="s">
        <v>97</v>
      </c>
      <c r="R32" s="21">
        <v>6.9110325670862363</v>
      </c>
      <c r="S32" s="21" t="s">
        <v>97</v>
      </c>
      <c r="T32" s="21">
        <v>23.726808799685649</v>
      </c>
      <c r="U32" s="21" t="s">
        <v>97</v>
      </c>
      <c r="V32" s="21">
        <v>2.0854202761782767</v>
      </c>
      <c r="W32" s="21" t="s">
        <v>97</v>
      </c>
      <c r="X32" s="21">
        <v>44.227040015961826</v>
      </c>
      <c r="Y32" s="21" t="s">
        <v>97</v>
      </c>
      <c r="Z32" s="7">
        <v>42.78150960994077</v>
      </c>
      <c r="AA32" s="7" t="s">
        <v>97</v>
      </c>
      <c r="AB32" s="15" t="str">
        <f t="shared" si="0"/>
        <v xml:space="preserve"> </v>
      </c>
    </row>
    <row r="33" spans="1:33" s="4" customFormat="1" ht="15.95" customHeight="1" x14ac:dyDescent="0.25">
      <c r="A33" s="5" t="s">
        <v>41</v>
      </c>
      <c r="B33" s="5" t="s">
        <v>45</v>
      </c>
      <c r="C33" s="5">
        <v>118</v>
      </c>
      <c r="D33" s="11">
        <v>15546.432492112737</v>
      </c>
      <c r="E33" s="11" t="s">
        <v>97</v>
      </c>
      <c r="F33" s="31">
        <v>2331.8686203843072</v>
      </c>
      <c r="G33" s="22" t="s">
        <v>97</v>
      </c>
      <c r="H33" s="31">
        <v>18117.350628608328</v>
      </c>
      <c r="I33" s="32" t="s">
        <v>97</v>
      </c>
      <c r="J33" s="66">
        <v>38.363653220702581</v>
      </c>
      <c r="K33" s="67" t="s">
        <v>98</v>
      </c>
      <c r="L33" s="27">
        <v>0.56944238171576</v>
      </c>
      <c r="M33" s="21" t="s">
        <v>97</v>
      </c>
      <c r="N33" s="21">
        <v>7.4259170522907079</v>
      </c>
      <c r="O33" s="22" t="s">
        <v>97</v>
      </c>
      <c r="P33" s="21">
        <v>25.271880967687082</v>
      </c>
      <c r="Q33" s="21" t="s">
        <v>97</v>
      </c>
      <c r="R33" s="21">
        <v>5.7035325670862473</v>
      </c>
      <c r="S33" s="21" t="s">
        <v>97</v>
      </c>
      <c r="T33" s="21">
        <v>26.186808799685661</v>
      </c>
      <c r="U33" s="21" t="s">
        <v>97</v>
      </c>
      <c r="V33" s="21">
        <v>2.3501702761782752</v>
      </c>
      <c r="W33" s="21" t="s">
        <v>97</v>
      </c>
      <c r="X33" s="21">
        <v>47.712040015961811</v>
      </c>
      <c r="Y33" s="21" t="s">
        <v>97</v>
      </c>
      <c r="Z33" s="7">
        <v>43.791509609940796</v>
      </c>
      <c r="AA33" s="7" t="s">
        <v>97</v>
      </c>
      <c r="AB33" s="15" t="str">
        <f t="shared" si="0"/>
        <v xml:space="preserve"> </v>
      </c>
    </row>
    <row r="34" spans="1:33" s="4" customFormat="1" ht="15.95" customHeight="1" x14ac:dyDescent="0.25">
      <c r="A34" s="5" t="s">
        <v>41</v>
      </c>
      <c r="B34" s="5" t="s">
        <v>42</v>
      </c>
      <c r="C34" s="5">
        <v>117</v>
      </c>
      <c r="D34" s="11">
        <v>15755.925278536308</v>
      </c>
      <c r="E34" s="11" t="s">
        <v>97</v>
      </c>
      <c r="F34" s="31">
        <v>2399.0313461197961</v>
      </c>
      <c r="G34" s="22" t="s">
        <v>97</v>
      </c>
      <c r="H34" s="31">
        <v>18920.891334640255</v>
      </c>
      <c r="I34" s="32" t="s">
        <v>97</v>
      </c>
      <c r="J34" s="13">
        <v>34.065100058021748</v>
      </c>
      <c r="K34" s="7" t="s">
        <v>97</v>
      </c>
      <c r="L34" s="27">
        <v>0.58584351934036671</v>
      </c>
      <c r="M34" s="21" t="s">
        <v>97</v>
      </c>
      <c r="N34" s="21">
        <v>8.2059170522907063</v>
      </c>
      <c r="O34" s="22" t="s">
        <v>97</v>
      </c>
      <c r="P34" s="21">
        <v>24.176880967687065</v>
      </c>
      <c r="Q34" s="21" t="s">
        <v>97</v>
      </c>
      <c r="R34" s="69">
        <v>10.086032567086235</v>
      </c>
      <c r="S34" s="69" t="s">
        <v>98</v>
      </c>
      <c r="T34" s="21">
        <v>23.661808799685637</v>
      </c>
      <c r="U34" s="21" t="s">
        <v>97</v>
      </c>
      <c r="V34" s="21">
        <v>2.2076702761782756</v>
      </c>
      <c r="W34" s="21" t="s">
        <v>97</v>
      </c>
      <c r="X34" s="21">
        <v>46.944540015961778</v>
      </c>
      <c r="Y34" s="21" t="s">
        <v>97</v>
      </c>
      <c r="Z34" s="67">
        <v>49.571509609940776</v>
      </c>
      <c r="AA34" s="67" t="s">
        <v>98</v>
      </c>
      <c r="AB34" s="15" t="str">
        <f t="shared" si="0"/>
        <v xml:space="preserve"> </v>
      </c>
    </row>
    <row r="35" spans="1:33" s="4" customFormat="1" ht="15.95" customHeight="1" x14ac:dyDescent="0.25">
      <c r="A35" s="5" t="s">
        <v>70</v>
      </c>
      <c r="B35" s="5" t="s">
        <v>92</v>
      </c>
      <c r="C35" s="5">
        <v>112</v>
      </c>
      <c r="D35" s="11">
        <v>14426.492749462257</v>
      </c>
      <c r="E35" s="11" t="s">
        <v>97</v>
      </c>
      <c r="F35" s="31">
        <v>2465.3704261776093</v>
      </c>
      <c r="G35" s="22" t="s">
        <v>97</v>
      </c>
      <c r="H35" s="31">
        <v>17926.550621999326</v>
      </c>
      <c r="I35" s="32" t="s">
        <v>97</v>
      </c>
      <c r="J35" s="13">
        <v>37.096882146028932</v>
      </c>
      <c r="K35" s="7" t="s">
        <v>97</v>
      </c>
      <c r="L35" s="27">
        <v>0.60204352269048433</v>
      </c>
      <c r="M35" s="21" t="s">
        <v>97</v>
      </c>
      <c r="N35" s="21">
        <v>7.4359170522907032</v>
      </c>
      <c r="O35" s="22" t="s">
        <v>97</v>
      </c>
      <c r="P35" s="21">
        <v>28.351880967687084</v>
      </c>
      <c r="Q35" s="21" t="s">
        <v>97</v>
      </c>
      <c r="R35" s="21">
        <v>7.7335325670862378</v>
      </c>
      <c r="S35" s="21" t="s">
        <v>97</v>
      </c>
      <c r="T35" s="21">
        <v>22.67180879968566</v>
      </c>
      <c r="U35" s="21" t="s">
        <v>97</v>
      </c>
      <c r="V35" s="21">
        <v>2.229420276178276</v>
      </c>
      <c r="W35" s="21" t="s">
        <v>97</v>
      </c>
      <c r="X35" s="21">
        <v>43.622040015961808</v>
      </c>
      <c r="Y35" s="21" t="s">
        <v>97</v>
      </c>
      <c r="Z35" s="7">
        <v>44.074009609940774</v>
      </c>
      <c r="AA35" s="7" t="s">
        <v>97</v>
      </c>
      <c r="AB35" s="15" t="str">
        <f t="shared" si="0"/>
        <v xml:space="preserve"> </v>
      </c>
    </row>
    <row r="36" spans="1:33" s="4" customFormat="1" ht="15.95" customHeight="1" x14ac:dyDescent="0.25">
      <c r="A36" s="5" t="s">
        <v>70</v>
      </c>
      <c r="B36" s="5" t="s">
        <v>38</v>
      </c>
      <c r="C36" s="5">
        <v>116</v>
      </c>
      <c r="D36" s="11">
        <v>14723.849003441661</v>
      </c>
      <c r="E36" s="11" t="s">
        <v>97</v>
      </c>
      <c r="F36" s="31">
        <v>2368.8116643035046</v>
      </c>
      <c r="G36" s="22" t="s">
        <v>97</v>
      </c>
      <c r="H36" s="31">
        <v>17417.119646940184</v>
      </c>
      <c r="I36" s="32" t="s">
        <v>97</v>
      </c>
      <c r="J36" s="66">
        <v>41.555453844675206</v>
      </c>
      <c r="K36" s="67" t="s">
        <v>98</v>
      </c>
      <c r="L36" s="27">
        <v>0.57846384073187262</v>
      </c>
      <c r="M36" s="21" t="s">
        <v>97</v>
      </c>
      <c r="N36" s="21">
        <v>7.6554585261453791</v>
      </c>
      <c r="O36" s="22" t="s">
        <v>97</v>
      </c>
      <c r="P36" s="21">
        <v>25.250940483843529</v>
      </c>
      <c r="Q36" s="21" t="s">
        <v>97</v>
      </c>
      <c r="R36" s="21">
        <v>6.8017662835431292</v>
      </c>
      <c r="S36" s="21" t="s">
        <v>97</v>
      </c>
      <c r="T36" s="21">
        <v>25.193404399842855</v>
      </c>
      <c r="U36" s="21" t="s">
        <v>97</v>
      </c>
      <c r="V36" s="21">
        <v>2.1830851380891358</v>
      </c>
      <c r="W36" s="21" t="s">
        <v>97</v>
      </c>
      <c r="X36" s="21">
        <v>47.698520007980861</v>
      </c>
      <c r="Y36" s="21" t="s">
        <v>97</v>
      </c>
      <c r="Z36" s="7">
        <v>47.012004804970367</v>
      </c>
      <c r="AA36" s="7" t="s">
        <v>97</v>
      </c>
      <c r="AB36" s="15" t="str">
        <f t="shared" si="0"/>
        <v xml:space="preserve"> </v>
      </c>
    </row>
    <row r="37" spans="1:33" s="4" customFormat="1" ht="15.95" customHeight="1" x14ac:dyDescent="0.25">
      <c r="A37" s="5" t="s">
        <v>70</v>
      </c>
      <c r="B37" s="5" t="s">
        <v>93</v>
      </c>
      <c r="C37" s="5">
        <v>111</v>
      </c>
      <c r="D37" s="11">
        <v>14889.750482193489</v>
      </c>
      <c r="E37" s="11" t="s">
        <v>97</v>
      </c>
      <c r="F37" s="31">
        <v>2530.444929376145</v>
      </c>
      <c r="G37" s="22" t="s">
        <v>97</v>
      </c>
      <c r="H37" s="31">
        <v>18943.02658970403</v>
      </c>
      <c r="I37" s="32" t="s">
        <v>97</v>
      </c>
      <c r="J37" s="13">
        <v>37.378327559786833</v>
      </c>
      <c r="K37" s="7" t="s">
        <v>97</v>
      </c>
      <c r="L37" s="27">
        <v>0.61793471637156727</v>
      </c>
      <c r="M37" s="21" t="s">
        <v>97</v>
      </c>
      <c r="N37" s="21">
        <v>8.1109170522907039</v>
      </c>
      <c r="O37" s="22" t="s">
        <v>97</v>
      </c>
      <c r="P37" s="21">
        <v>29.594380967687094</v>
      </c>
      <c r="Q37" s="21" t="s">
        <v>97</v>
      </c>
      <c r="R37" s="21">
        <v>7.9110325670862345</v>
      </c>
      <c r="S37" s="21" t="s">
        <v>97</v>
      </c>
      <c r="T37" s="21">
        <v>21.32430879968566</v>
      </c>
      <c r="U37" s="21" t="s">
        <v>97</v>
      </c>
      <c r="V37" s="21">
        <v>2.444170276178276</v>
      </c>
      <c r="W37" s="21" t="s">
        <v>97</v>
      </c>
      <c r="X37" s="21">
        <v>42.222040015961795</v>
      </c>
      <c r="Y37" s="21" t="s">
        <v>97</v>
      </c>
      <c r="Z37" s="7">
        <v>45.12150960994078</v>
      </c>
      <c r="AA37" s="7" t="s">
        <v>97</v>
      </c>
      <c r="AB37" s="15" t="str">
        <f t="shared" si="0"/>
        <v xml:space="preserve"> </v>
      </c>
    </row>
    <row r="38" spans="1:33" s="4" customFormat="1" ht="15.95" customHeight="1" x14ac:dyDescent="0.25">
      <c r="A38" s="5" t="s">
        <v>70</v>
      </c>
      <c r="B38" s="5" t="s">
        <v>94</v>
      </c>
      <c r="C38" s="5">
        <v>119</v>
      </c>
      <c r="D38" s="11">
        <v>14775.158931857433</v>
      </c>
      <c r="E38" s="11" t="s">
        <v>97</v>
      </c>
      <c r="F38" s="31">
        <v>2528.9526051684447</v>
      </c>
      <c r="G38" s="22" t="s">
        <v>97</v>
      </c>
      <c r="H38" s="31">
        <v>18771.67718418088</v>
      </c>
      <c r="I38" s="32" t="s">
        <v>97</v>
      </c>
      <c r="J38" s="13">
        <v>36.464496325943415</v>
      </c>
      <c r="K38" s="7" t="s">
        <v>97</v>
      </c>
      <c r="L38" s="27">
        <v>0.61757029080004644</v>
      </c>
      <c r="M38" s="21" t="s">
        <v>97</v>
      </c>
      <c r="N38" s="21">
        <v>8.3934170522907028</v>
      </c>
      <c r="O38" s="22" t="s">
        <v>97</v>
      </c>
      <c r="P38" s="21">
        <v>28.17188096768707</v>
      </c>
      <c r="Q38" s="21" t="s">
        <v>97</v>
      </c>
      <c r="R38" s="21">
        <v>8.7385325670862404</v>
      </c>
      <c r="S38" s="21" t="s">
        <v>97</v>
      </c>
      <c r="T38" s="21">
        <v>21.12930879968566</v>
      </c>
      <c r="U38" s="21" t="s">
        <v>97</v>
      </c>
      <c r="V38" s="21">
        <v>2.3674202761782763</v>
      </c>
      <c r="W38" s="21" t="s">
        <v>97</v>
      </c>
      <c r="X38" s="21">
        <v>42.722040015961831</v>
      </c>
      <c r="Y38" s="21" t="s">
        <v>97</v>
      </c>
      <c r="Z38" s="7">
        <v>48.254009609940759</v>
      </c>
      <c r="AA38" s="7" t="s">
        <v>97</v>
      </c>
      <c r="AB38" s="15" t="str">
        <f t="shared" si="0"/>
        <v xml:space="preserve"> </v>
      </c>
    </row>
    <row r="39" spans="1:33" s="4" customFormat="1" ht="15.95" customHeight="1" x14ac:dyDescent="0.25">
      <c r="A39" s="5" t="s">
        <v>71</v>
      </c>
      <c r="B39" s="5" t="s">
        <v>39</v>
      </c>
      <c r="C39" s="5">
        <v>114</v>
      </c>
      <c r="D39" s="11">
        <v>14253.979443496022</v>
      </c>
      <c r="E39" s="11" t="s">
        <v>97</v>
      </c>
      <c r="F39" s="31">
        <v>2437.4799118319374</v>
      </c>
      <c r="G39" s="22" t="s">
        <v>97</v>
      </c>
      <c r="H39" s="31">
        <v>17388.326881810892</v>
      </c>
      <c r="I39" s="32" t="s">
        <v>97</v>
      </c>
      <c r="J39" s="13">
        <v>35.477511567789008</v>
      </c>
      <c r="K39" s="7" t="s">
        <v>97</v>
      </c>
      <c r="L39" s="27">
        <v>0.59523265908727085</v>
      </c>
      <c r="M39" s="21" t="s">
        <v>97</v>
      </c>
      <c r="N39" s="21">
        <v>7.9259170522907016</v>
      </c>
      <c r="O39" s="22" t="s">
        <v>97</v>
      </c>
      <c r="P39" s="21">
        <v>25.656880967687098</v>
      </c>
      <c r="Q39" s="21" t="s">
        <v>97</v>
      </c>
      <c r="R39" s="21">
        <v>9.726032567086234</v>
      </c>
      <c r="S39" s="21" t="s">
        <v>97</v>
      </c>
      <c r="T39" s="21">
        <v>22.95680879968566</v>
      </c>
      <c r="U39" s="21" t="s">
        <v>97</v>
      </c>
      <c r="V39" s="21">
        <v>2.4614202761782762</v>
      </c>
      <c r="W39" s="21" t="s">
        <v>97</v>
      </c>
      <c r="X39" s="21">
        <v>44.779540015961828</v>
      </c>
      <c r="Y39" s="21" t="s">
        <v>97</v>
      </c>
      <c r="Z39" s="7">
        <v>48.474009609940751</v>
      </c>
      <c r="AA39" s="7" t="s">
        <v>97</v>
      </c>
      <c r="AB39" s="15" t="str">
        <f t="shared" si="0"/>
        <v xml:space="preserve"> </v>
      </c>
    </row>
    <row r="40" spans="1:33" s="4" customFormat="1" ht="15.95" customHeight="1" x14ac:dyDescent="0.25">
      <c r="A40" s="5" t="s">
        <v>71</v>
      </c>
      <c r="B40" s="5" t="s">
        <v>37</v>
      </c>
      <c r="C40" s="5">
        <v>117</v>
      </c>
      <c r="D40" s="11">
        <v>15802.160869258094</v>
      </c>
      <c r="E40" s="11" t="s">
        <v>97</v>
      </c>
      <c r="F40" s="31">
        <v>2449.0951032618073</v>
      </c>
      <c r="G40" s="22" t="s">
        <v>97</v>
      </c>
      <c r="H40" s="31">
        <v>19450.579247528469</v>
      </c>
      <c r="I40" s="32" t="s">
        <v>97</v>
      </c>
      <c r="J40" s="13">
        <v>36.67612844924264</v>
      </c>
      <c r="K40" s="7" t="s">
        <v>97</v>
      </c>
      <c r="L40" s="27">
        <v>0.59806905652549014</v>
      </c>
      <c r="M40" s="21" t="s">
        <v>97</v>
      </c>
      <c r="N40" s="21">
        <v>7.4029585261453805</v>
      </c>
      <c r="O40" s="22" t="s">
        <v>97</v>
      </c>
      <c r="P40" s="21">
        <v>30.055940483843528</v>
      </c>
      <c r="Q40" s="21" t="s">
        <v>97</v>
      </c>
      <c r="R40" s="21">
        <v>6.6317662835431328</v>
      </c>
      <c r="S40" s="21" t="s">
        <v>97</v>
      </c>
      <c r="T40" s="21">
        <v>22.985904399842866</v>
      </c>
      <c r="U40" s="21" t="s">
        <v>97</v>
      </c>
      <c r="V40" s="21">
        <v>2.2545851380891357</v>
      </c>
      <c r="W40" s="21" t="s">
        <v>97</v>
      </c>
      <c r="X40" s="21">
        <v>43.698520007980889</v>
      </c>
      <c r="Y40" s="21" t="s">
        <v>97</v>
      </c>
      <c r="Z40" s="7">
        <v>41.772004804970372</v>
      </c>
      <c r="AA40" s="7" t="s">
        <v>97</v>
      </c>
      <c r="AB40" s="15" t="str">
        <f t="shared" si="0"/>
        <v>**</v>
      </c>
    </row>
    <row r="41" spans="1:33" s="4" customFormat="1" ht="15.95" customHeight="1" x14ac:dyDescent="0.25">
      <c r="A41" s="5" t="s">
        <v>71</v>
      </c>
      <c r="B41" s="5" t="s">
        <v>95</v>
      </c>
      <c r="C41" s="5">
        <v>117</v>
      </c>
      <c r="D41" s="11">
        <v>13386.633454423112</v>
      </c>
      <c r="E41" s="11" t="s">
        <v>97</v>
      </c>
      <c r="F41" s="31">
        <v>2372.15843439113</v>
      </c>
      <c r="G41" s="22" t="s">
        <v>97</v>
      </c>
      <c r="H41" s="31">
        <v>15890.021324445555</v>
      </c>
      <c r="I41" s="32" t="s">
        <v>97</v>
      </c>
      <c r="J41" s="13">
        <v>37.375281211444438</v>
      </c>
      <c r="K41" s="7" t="s">
        <v>97</v>
      </c>
      <c r="L41" s="27">
        <v>0.5792811542962264</v>
      </c>
      <c r="M41" s="21" t="s">
        <v>97</v>
      </c>
      <c r="N41" s="21">
        <v>8.1034170522907054</v>
      </c>
      <c r="O41" s="22" t="s">
        <v>97</v>
      </c>
      <c r="P41" s="21">
        <v>24.679380967687091</v>
      </c>
      <c r="Q41" s="21" t="s">
        <v>97</v>
      </c>
      <c r="R41" s="21">
        <v>8.7985325670862391</v>
      </c>
      <c r="S41" s="21" t="s">
        <v>97</v>
      </c>
      <c r="T41" s="21">
        <v>24.386808799685646</v>
      </c>
      <c r="U41" s="21" t="s">
        <v>97</v>
      </c>
      <c r="V41" s="21">
        <v>2.8166702761782743</v>
      </c>
      <c r="W41" s="21" t="s">
        <v>97</v>
      </c>
      <c r="X41" s="21">
        <v>46.464540015961795</v>
      </c>
      <c r="Y41" s="21" t="s">
        <v>97</v>
      </c>
      <c r="Z41" s="7">
        <v>47.764009609940778</v>
      </c>
      <c r="AA41" s="7" t="s">
        <v>97</v>
      </c>
      <c r="AB41" s="15" t="str">
        <f t="shared" si="0"/>
        <v xml:space="preserve"> </v>
      </c>
    </row>
    <row r="42" spans="1:33" s="4" customFormat="1" ht="15.95" customHeight="1" x14ac:dyDescent="0.25">
      <c r="A42" s="5" t="s">
        <v>46</v>
      </c>
      <c r="B42" s="5" t="s">
        <v>96</v>
      </c>
      <c r="C42" s="5">
        <v>120</v>
      </c>
      <c r="D42" s="11">
        <v>15410.276761247507</v>
      </c>
      <c r="E42" s="11" t="s">
        <v>97</v>
      </c>
      <c r="F42" s="31">
        <v>2387.7523380660659</v>
      </c>
      <c r="G42" s="22" t="s">
        <v>97</v>
      </c>
      <c r="H42" s="31">
        <v>18438.07492300657</v>
      </c>
      <c r="I42" s="32" t="s">
        <v>97</v>
      </c>
      <c r="J42" s="13">
        <v>32.625645492605784</v>
      </c>
      <c r="K42" s="7" t="s">
        <v>97</v>
      </c>
      <c r="L42" s="27">
        <v>0.58308918557364697</v>
      </c>
      <c r="M42" s="21" t="s">
        <v>97</v>
      </c>
      <c r="N42" s="21">
        <v>8.0634170522907151</v>
      </c>
      <c r="O42" s="22" t="s">
        <v>97</v>
      </c>
      <c r="P42" s="21">
        <v>21.146880967687192</v>
      </c>
      <c r="Q42" s="21" t="s">
        <v>97</v>
      </c>
      <c r="R42" s="21">
        <v>8.7185325670862639</v>
      </c>
      <c r="S42" s="21" t="s">
        <v>97</v>
      </c>
      <c r="T42" s="21">
        <v>25.216808799685644</v>
      </c>
      <c r="U42" s="21" t="s">
        <v>97</v>
      </c>
      <c r="V42" s="21">
        <v>1.9644202761782721</v>
      </c>
      <c r="W42" s="21" t="s">
        <v>97</v>
      </c>
      <c r="X42" s="21">
        <v>48.299540015961888</v>
      </c>
      <c r="Y42" s="21" t="s">
        <v>97</v>
      </c>
      <c r="Z42" s="67">
        <v>49.556509609940889</v>
      </c>
      <c r="AA42" s="67" t="s">
        <v>98</v>
      </c>
      <c r="AB42" s="15" t="str">
        <f t="shared" si="0"/>
        <v xml:space="preserve"> </v>
      </c>
    </row>
    <row r="43" spans="1:33" s="4" customFormat="1" ht="15.95" customHeight="1" thickBot="1" x14ac:dyDescent="0.3">
      <c r="A43" s="5" t="s">
        <v>46</v>
      </c>
      <c r="B43" s="5" t="s">
        <v>47</v>
      </c>
      <c r="C43" s="5">
        <v>120</v>
      </c>
      <c r="D43" s="11">
        <v>16306.125036678266</v>
      </c>
      <c r="E43" s="11" t="s">
        <v>97</v>
      </c>
      <c r="F43" s="31">
        <v>2470.4947922995066</v>
      </c>
      <c r="G43" s="22" t="s">
        <v>97</v>
      </c>
      <c r="H43" s="31">
        <v>20269.703201661679</v>
      </c>
      <c r="I43" s="32" t="s">
        <v>97</v>
      </c>
      <c r="J43" s="13">
        <v>33.359698760934961</v>
      </c>
      <c r="K43" s="7" t="s">
        <v>97</v>
      </c>
      <c r="L43" s="27">
        <v>0.60329489289745364</v>
      </c>
      <c r="M43" s="21" t="s">
        <v>97</v>
      </c>
      <c r="N43" s="69">
        <v>8.918417052290712</v>
      </c>
      <c r="O43" s="70" t="s">
        <v>98</v>
      </c>
      <c r="P43" s="21">
        <v>23.094380967687176</v>
      </c>
      <c r="Q43" s="21" t="s">
        <v>97</v>
      </c>
      <c r="R43" s="69">
        <v>10.186032567086251</v>
      </c>
      <c r="S43" s="69" t="s">
        <v>98</v>
      </c>
      <c r="T43" s="21">
        <v>22.961808799685631</v>
      </c>
      <c r="U43" s="21" t="s">
        <v>97</v>
      </c>
      <c r="V43" s="21">
        <v>1.8701702761782737</v>
      </c>
      <c r="W43" s="21" t="s">
        <v>97</v>
      </c>
      <c r="X43" s="21">
        <v>46.844540015961904</v>
      </c>
      <c r="Y43" s="21" t="s">
        <v>97</v>
      </c>
      <c r="Z43" s="67">
        <v>53.64150960994089</v>
      </c>
      <c r="AA43" s="67" t="s">
        <v>98</v>
      </c>
      <c r="AB43" s="15" t="str">
        <f t="shared" si="0"/>
        <v>**</v>
      </c>
    </row>
    <row r="44" spans="1:33" ht="15.95" customHeight="1" x14ac:dyDescent="0.25">
      <c r="A44" s="8" t="s">
        <v>17</v>
      </c>
      <c r="B44" s="8"/>
      <c r="C44" s="8"/>
      <c r="D44" s="12">
        <v>15435.226288286176</v>
      </c>
      <c r="E44" s="12" t="s">
        <v>97</v>
      </c>
      <c r="F44" s="33">
        <v>2424.527438777819</v>
      </c>
      <c r="G44" s="24" t="s">
        <v>97</v>
      </c>
      <c r="H44" s="33">
        <v>18757.008832256517</v>
      </c>
      <c r="I44" s="34" t="s">
        <v>97</v>
      </c>
      <c r="J44" s="14">
        <v>35.952346914124931</v>
      </c>
      <c r="K44" s="9" t="s">
        <v>97</v>
      </c>
      <c r="L44" s="28">
        <v>0.59206965709021686</v>
      </c>
      <c r="M44" s="29" t="s">
        <v>97</v>
      </c>
      <c r="N44" s="23">
        <v>7.8259413096432517</v>
      </c>
      <c r="O44" s="24" t="s">
        <v>97</v>
      </c>
      <c r="P44" s="23">
        <v>26.60088195783727</v>
      </c>
      <c r="Q44" s="23" t="s">
        <v>97</v>
      </c>
      <c r="R44" s="23">
        <v>7.8085076628671128</v>
      </c>
      <c r="S44" s="23" t="s">
        <v>97</v>
      </c>
      <c r="T44" s="23">
        <v>23.705193810835993</v>
      </c>
      <c r="U44" s="23" t="s">
        <v>97</v>
      </c>
      <c r="V44" s="23">
        <v>2.2926767694337613</v>
      </c>
      <c r="W44" s="23" t="s">
        <v>97</v>
      </c>
      <c r="X44" s="23">
        <v>45.425604458410902</v>
      </c>
      <c r="Y44" s="23" t="s">
        <v>97</v>
      </c>
      <c r="Z44" s="9">
        <v>45.743091742031403</v>
      </c>
      <c r="AA44" s="9" t="s">
        <v>97</v>
      </c>
      <c r="AB44" s="10"/>
      <c r="AC44" s="4"/>
    </row>
    <row r="45" spans="1:33" s="4" customFormat="1" ht="15.95" customHeight="1" thickBot="1" x14ac:dyDescent="0.3">
      <c r="A45" s="17" t="s">
        <v>18</v>
      </c>
      <c r="B45" s="17"/>
      <c r="C45" s="17"/>
      <c r="D45" s="18">
        <v>885.81271091263068</v>
      </c>
      <c r="E45" s="18" t="s">
        <v>97</v>
      </c>
      <c r="F45" s="35">
        <v>118.07357130451504</v>
      </c>
      <c r="G45" s="26" t="s">
        <v>97</v>
      </c>
      <c r="H45" s="35">
        <v>1352.5627079658557</v>
      </c>
      <c r="I45" s="36" t="s">
        <v>97</v>
      </c>
      <c r="J45" s="20">
        <v>1.5044409708730289</v>
      </c>
      <c r="K45" s="19" t="s">
        <v>97</v>
      </c>
      <c r="L45" s="30">
        <v>4.0412668599201854E-2</v>
      </c>
      <c r="M45" s="25" t="s">
        <v>97</v>
      </c>
      <c r="N45" s="25">
        <v>0.50979424162008058</v>
      </c>
      <c r="O45" s="26" t="s">
        <v>97</v>
      </c>
      <c r="P45" s="25">
        <v>5.268320445601538</v>
      </c>
      <c r="Q45" s="25" t="s">
        <v>97</v>
      </c>
      <c r="R45" s="25">
        <v>1.0366195774936806</v>
      </c>
      <c r="S45" s="25" t="s">
        <v>97</v>
      </c>
      <c r="T45" s="25">
        <v>2.335060534831964</v>
      </c>
      <c r="U45" s="25" t="s">
        <v>97</v>
      </c>
      <c r="V45" s="25">
        <v>0.37593636138776793</v>
      </c>
      <c r="W45" s="25" t="s">
        <v>97</v>
      </c>
      <c r="X45" s="25">
        <v>3.4806741875952971</v>
      </c>
      <c r="Y45" s="25" t="s">
        <v>97</v>
      </c>
      <c r="Z45" s="19">
        <v>1.9417121015497343</v>
      </c>
      <c r="AA45" s="19" t="s">
        <v>97</v>
      </c>
      <c r="AB45" s="19"/>
    </row>
    <row r="46" spans="1:33" ht="15.75" x14ac:dyDescent="0.25">
      <c r="A46" s="5" t="s">
        <v>99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 ht="15.75" x14ac:dyDescent="0.25">
      <c r="A47" s="5" t="s">
        <v>29</v>
      </c>
      <c r="AE47" s="4"/>
    </row>
    <row r="48" spans="1:33" ht="15.75" x14ac:dyDescent="0.25">
      <c r="A48" s="5"/>
      <c r="AE48" s="4"/>
    </row>
    <row r="49" spans="1:31" ht="15.75" x14ac:dyDescent="0.25">
      <c r="A49" s="5"/>
      <c r="S49" s="40"/>
      <c r="T49" s="40"/>
      <c r="U49" s="40"/>
      <c r="V49" s="40"/>
      <c r="AE49" s="4"/>
    </row>
    <row r="50" spans="1:31" ht="15.75" x14ac:dyDescent="0.25">
      <c r="A50" s="6" t="s">
        <v>19</v>
      </c>
      <c r="S50" s="40"/>
      <c r="T50" s="40"/>
      <c r="U50" s="40"/>
      <c r="V50" s="40"/>
      <c r="AE50" s="4"/>
    </row>
    <row r="51" spans="1:31" ht="15.75" x14ac:dyDescent="0.25">
      <c r="A51" s="76" t="s">
        <v>100</v>
      </c>
      <c r="S51" s="40"/>
      <c r="T51" s="40"/>
      <c r="U51" s="40"/>
      <c r="V51" s="40"/>
      <c r="AE51" s="4"/>
    </row>
    <row r="52" spans="1:31" ht="15.75" x14ac:dyDescent="0.25">
      <c r="A52" s="5" t="s">
        <v>101</v>
      </c>
      <c r="AE52" s="4"/>
    </row>
    <row r="53" spans="1:31" ht="15.75" x14ac:dyDescent="0.25">
      <c r="A53" s="5" t="s">
        <v>51</v>
      </c>
      <c r="AE53" s="4"/>
    </row>
    <row r="54" spans="1:31" ht="15.75" x14ac:dyDescent="0.25">
      <c r="A54" s="5"/>
    </row>
    <row r="55" spans="1:31" ht="15.75" x14ac:dyDescent="0.25">
      <c r="A55" s="6" t="s">
        <v>20</v>
      </c>
    </row>
    <row r="56" spans="1:31" ht="15.75" x14ac:dyDescent="0.25">
      <c r="A56" s="5" t="s">
        <v>21</v>
      </c>
    </row>
    <row r="57" spans="1:31" ht="15.75" x14ac:dyDescent="0.25">
      <c r="A57" s="5"/>
    </row>
    <row r="58" spans="1:31" ht="15.75" x14ac:dyDescent="0.25">
      <c r="A58" s="6" t="s">
        <v>22</v>
      </c>
    </row>
    <row r="59" spans="1:31" ht="15.75" x14ac:dyDescent="0.25">
      <c r="A59" s="5" t="s">
        <v>23</v>
      </c>
    </row>
    <row r="60" spans="1:31" ht="15.75" x14ac:dyDescent="0.25">
      <c r="A60" s="5" t="s">
        <v>102</v>
      </c>
    </row>
    <row r="61" spans="1:31" ht="15.75" x14ac:dyDescent="0.25">
      <c r="A61" s="5" t="s">
        <v>108</v>
      </c>
    </row>
    <row r="62" spans="1:31" ht="15.75" x14ac:dyDescent="0.25">
      <c r="A62" s="5" t="s">
        <v>109</v>
      </c>
    </row>
    <row r="63" spans="1:31" ht="15.75" x14ac:dyDescent="0.25">
      <c r="A63" s="5" t="s">
        <v>105</v>
      </c>
    </row>
    <row r="64" spans="1:31" ht="15.75" x14ac:dyDescent="0.25">
      <c r="A64" s="5" t="s">
        <v>106</v>
      </c>
    </row>
    <row r="65" spans="1:1" ht="15.75" x14ac:dyDescent="0.25">
      <c r="A65" s="5" t="s">
        <v>107</v>
      </c>
    </row>
    <row r="66" spans="1:1" ht="15.75" x14ac:dyDescent="0.25">
      <c r="A66" s="5"/>
    </row>
    <row r="67" spans="1:1" ht="15.75" x14ac:dyDescent="0.25">
      <c r="A67" s="6" t="s">
        <v>24</v>
      </c>
    </row>
    <row r="68" spans="1:1" ht="15.75" x14ac:dyDescent="0.25">
      <c r="A68" s="5" t="s">
        <v>35</v>
      </c>
    </row>
  </sheetData>
  <sortState xmlns:xlrd2="http://schemas.microsoft.com/office/spreadsheetml/2017/richdata2" ref="A8:AB43">
    <sortCondition ref="A8:A43"/>
    <sortCondition ref="C8:C43"/>
    <sortCondition ref="B8:B43"/>
  </sortState>
  <mergeCells count="20">
    <mergeCell ref="J7:K7"/>
    <mergeCell ref="AB6:AB7"/>
    <mergeCell ref="J6:K6"/>
    <mergeCell ref="Z6:AA6"/>
    <mergeCell ref="L6:M6"/>
    <mergeCell ref="N6:O6"/>
    <mergeCell ref="P6:Q6"/>
    <mergeCell ref="R6:S6"/>
    <mergeCell ref="V6:W6"/>
    <mergeCell ref="T6:U6"/>
    <mergeCell ref="X6:Y6"/>
    <mergeCell ref="Z7:AA7"/>
    <mergeCell ref="L7:M7"/>
    <mergeCell ref="N7:Y7"/>
    <mergeCell ref="D6:E6"/>
    <mergeCell ref="F6:G6"/>
    <mergeCell ref="H6:I6"/>
    <mergeCell ref="D7:E7"/>
    <mergeCell ref="F7:G7"/>
    <mergeCell ref="H7:I7"/>
  </mergeCells>
  <pageMargins left="0.25" right="0.25" top="0.75" bottom="0.75" header="0.3" footer="0.3"/>
  <pageSetup scale="28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D3C67-574E-BE4D-BECD-6DF5CF965773}">
  <sheetPr>
    <pageSetUpPr fitToPage="1"/>
  </sheetPr>
  <dimension ref="A1:O53"/>
  <sheetViews>
    <sheetView zoomScale="55" zoomScaleNormal="55" workbookViewId="0">
      <selection sqref="A1:O53"/>
    </sheetView>
  </sheetViews>
  <sheetFormatPr defaultColWidth="8.85546875" defaultRowHeight="15" x14ac:dyDescent="0.25"/>
  <cols>
    <col min="1" max="1" width="27.7109375" style="40" customWidth="1"/>
    <col min="2" max="2" width="21.28515625" style="40" bestFit="1" customWidth="1"/>
    <col min="3" max="3" width="8.85546875" style="40"/>
    <col min="4" max="4" width="11.85546875" style="40" customWidth="1"/>
    <col min="5" max="5" width="15.85546875" style="40" customWidth="1"/>
    <col min="6" max="6" width="11.85546875" style="40" customWidth="1"/>
    <col min="7" max="7" width="11.85546875" style="43" customWidth="1"/>
    <col min="8" max="8" width="11.85546875" style="40" customWidth="1"/>
    <col min="9" max="9" width="15.85546875" style="40" customWidth="1"/>
    <col min="10" max="10" width="11.85546875" style="40" customWidth="1"/>
    <col min="11" max="11" width="11.85546875" style="43" customWidth="1"/>
    <col min="12" max="12" width="11.7109375" style="40" customWidth="1"/>
    <col min="13" max="13" width="15.85546875" style="40" customWidth="1"/>
    <col min="14" max="14" width="11.85546875" style="40" customWidth="1"/>
    <col min="15" max="15" width="11.85546875" style="43" customWidth="1"/>
    <col min="16" max="16384" width="8.85546875" style="40"/>
  </cols>
  <sheetData>
    <row r="1" spans="1:15" ht="30" x14ac:dyDescent="0.4">
      <c r="A1" s="44" t="s">
        <v>0</v>
      </c>
    </row>
    <row r="2" spans="1:15" ht="25.5" x14ac:dyDescent="0.35">
      <c r="A2" s="38"/>
    </row>
    <row r="3" spans="1:15" ht="25.5" x14ac:dyDescent="0.35">
      <c r="A3" s="38" t="s">
        <v>103</v>
      </c>
    </row>
    <row r="4" spans="1:15" ht="20.25" x14ac:dyDescent="0.3">
      <c r="A4" s="39" t="s">
        <v>28</v>
      </c>
    </row>
    <row r="5" spans="1:15" ht="12" customHeight="1" x14ac:dyDescent="0.3">
      <c r="A5" s="39"/>
    </row>
    <row r="6" spans="1:15" s="43" customFormat="1" ht="15.75" x14ac:dyDescent="0.25">
      <c r="A6" s="88" t="s">
        <v>1</v>
      </c>
      <c r="B6" s="88" t="s">
        <v>2</v>
      </c>
      <c r="C6" s="90" t="s">
        <v>3</v>
      </c>
      <c r="D6" s="87">
        <v>2025</v>
      </c>
      <c r="E6" s="87"/>
      <c r="F6" s="87"/>
      <c r="G6" s="87"/>
      <c r="H6" s="87">
        <v>2024</v>
      </c>
      <c r="I6" s="87"/>
      <c r="J6" s="87"/>
      <c r="K6" s="87"/>
      <c r="L6" s="87">
        <v>2023</v>
      </c>
      <c r="M6" s="87"/>
      <c r="N6" s="87"/>
      <c r="O6" s="87"/>
    </row>
    <row r="7" spans="1:15" s="43" customFormat="1" ht="63" x14ac:dyDescent="0.25">
      <c r="A7" s="89"/>
      <c r="B7" s="89"/>
      <c r="C7" s="91"/>
      <c r="D7" s="60" t="s">
        <v>4</v>
      </c>
      <c r="E7" s="60" t="s">
        <v>5</v>
      </c>
      <c r="F7" s="60" t="s">
        <v>6</v>
      </c>
      <c r="G7" s="74" t="s">
        <v>104</v>
      </c>
      <c r="H7" s="60" t="s">
        <v>4</v>
      </c>
      <c r="I7" s="60" t="s">
        <v>5</v>
      </c>
      <c r="J7" s="60" t="s">
        <v>6</v>
      </c>
      <c r="K7" s="74" t="s">
        <v>61</v>
      </c>
      <c r="L7" s="60" t="s">
        <v>4</v>
      </c>
      <c r="M7" s="60" t="s">
        <v>5</v>
      </c>
      <c r="N7" s="60" t="s">
        <v>6</v>
      </c>
      <c r="O7" s="74" t="s">
        <v>52</v>
      </c>
    </row>
    <row r="8" spans="1:15" s="43" customFormat="1" ht="20.100000000000001" customHeight="1" x14ac:dyDescent="0.25">
      <c r="A8" s="71"/>
      <c r="B8" s="71"/>
      <c r="C8" s="71"/>
      <c r="D8" s="72" t="s">
        <v>13</v>
      </c>
      <c r="E8" s="72" t="s">
        <v>14</v>
      </c>
      <c r="F8" s="72" t="s">
        <v>15</v>
      </c>
      <c r="G8" s="73"/>
      <c r="H8" s="72" t="s">
        <v>13</v>
      </c>
      <c r="I8" s="72" t="s">
        <v>14</v>
      </c>
      <c r="J8" s="72" t="s">
        <v>15</v>
      </c>
      <c r="K8" s="73"/>
      <c r="L8" s="72" t="s">
        <v>13</v>
      </c>
      <c r="M8" s="72" t="s">
        <v>14</v>
      </c>
      <c r="N8" s="72" t="s">
        <v>15</v>
      </c>
      <c r="O8" s="73"/>
    </row>
    <row r="9" spans="1:15" s="43" customFormat="1" ht="15.75" x14ac:dyDescent="0.25">
      <c r="A9" s="57" t="s">
        <v>64</v>
      </c>
      <c r="B9" s="57" t="s">
        <v>72</v>
      </c>
      <c r="C9" s="54">
        <v>114</v>
      </c>
      <c r="D9" s="47">
        <v>14592.787037118442</v>
      </c>
      <c r="E9" s="47">
        <v>2480.0462723003129</v>
      </c>
      <c r="F9" s="47">
        <v>18152.726261385149</v>
      </c>
      <c r="G9" s="75" t="s">
        <v>53</v>
      </c>
      <c r="H9" s="47"/>
      <c r="I9" s="47"/>
      <c r="J9" s="47"/>
      <c r="K9" s="48"/>
      <c r="L9" s="47"/>
      <c r="M9" s="47"/>
      <c r="N9" s="47"/>
      <c r="O9" s="48"/>
    </row>
    <row r="10" spans="1:15" s="43" customFormat="1" ht="15.75" x14ac:dyDescent="0.25">
      <c r="A10" s="57" t="s">
        <v>62</v>
      </c>
      <c r="B10" s="57" t="s">
        <v>73</v>
      </c>
      <c r="C10" s="54">
        <v>117</v>
      </c>
      <c r="D10" s="47">
        <v>15221.550487365865</v>
      </c>
      <c r="E10" s="47">
        <v>2329.3899459434738</v>
      </c>
      <c r="F10" s="47">
        <v>17685.648875955347</v>
      </c>
      <c r="G10" s="75" t="s">
        <v>53</v>
      </c>
      <c r="H10" s="47"/>
      <c r="I10" s="47"/>
      <c r="J10" s="47"/>
      <c r="K10" s="48"/>
      <c r="L10" s="47"/>
      <c r="M10" s="47"/>
      <c r="N10" s="47"/>
      <c r="O10" s="48"/>
    </row>
    <row r="11" spans="1:15" s="43" customFormat="1" ht="15.75" x14ac:dyDescent="0.25">
      <c r="A11" s="57" t="s">
        <v>62</v>
      </c>
      <c r="B11" s="57" t="s">
        <v>74</v>
      </c>
      <c r="C11" s="54">
        <v>117</v>
      </c>
      <c r="D11" s="47">
        <v>14905.612844059264</v>
      </c>
      <c r="E11" s="47">
        <v>2498.4475546186331</v>
      </c>
      <c r="F11" s="47">
        <v>19038.084395232203</v>
      </c>
      <c r="G11" s="75" t="s">
        <v>53</v>
      </c>
      <c r="H11" s="47"/>
      <c r="I11" s="47"/>
      <c r="J11" s="47"/>
      <c r="K11" s="48"/>
      <c r="L11" s="47"/>
      <c r="M11" s="47"/>
      <c r="N11" s="47"/>
      <c r="O11" s="48"/>
    </row>
    <row r="12" spans="1:15" s="43" customFormat="1" ht="15.75" x14ac:dyDescent="0.25">
      <c r="A12" s="57" t="s">
        <v>65</v>
      </c>
      <c r="B12" s="57" t="s">
        <v>75</v>
      </c>
      <c r="C12" s="54">
        <v>115</v>
      </c>
      <c r="D12" s="47">
        <v>15631.497643157491</v>
      </c>
      <c r="E12" s="47">
        <v>2575.1400751516717</v>
      </c>
      <c r="F12" s="47">
        <v>20216.713240214565</v>
      </c>
      <c r="G12" s="75" t="s">
        <v>54</v>
      </c>
      <c r="H12" s="47"/>
      <c r="I12" s="47"/>
      <c r="J12" s="47"/>
      <c r="K12" s="48"/>
      <c r="L12" s="47"/>
      <c r="M12" s="47"/>
      <c r="N12" s="47"/>
      <c r="O12" s="48"/>
    </row>
    <row r="13" spans="1:15" s="43" customFormat="1" ht="15.75" x14ac:dyDescent="0.25">
      <c r="A13" s="57" t="s">
        <v>65</v>
      </c>
      <c r="B13" s="57" t="s">
        <v>76</v>
      </c>
      <c r="C13" s="54">
        <v>118</v>
      </c>
      <c r="D13" s="47">
        <v>16668.177115005808</v>
      </c>
      <c r="E13" s="47">
        <v>2357.6446616988851</v>
      </c>
      <c r="F13" s="47">
        <v>19727.75867690536</v>
      </c>
      <c r="G13" s="75" t="s">
        <v>53</v>
      </c>
      <c r="H13" s="47"/>
      <c r="I13" s="47"/>
      <c r="J13" s="47"/>
      <c r="K13" s="48" t="s">
        <v>53</v>
      </c>
      <c r="L13" s="47"/>
      <c r="M13" s="47"/>
      <c r="N13" s="47"/>
      <c r="O13" s="48"/>
    </row>
    <row r="14" spans="1:15" s="43" customFormat="1" ht="15.75" x14ac:dyDescent="0.25">
      <c r="A14" s="57" t="s">
        <v>66</v>
      </c>
      <c r="B14" s="57" t="s">
        <v>77</v>
      </c>
      <c r="C14" s="54">
        <v>116</v>
      </c>
      <c r="D14" s="47">
        <v>14781.34959154032</v>
      </c>
      <c r="E14" s="47">
        <v>2439.5869621430206</v>
      </c>
      <c r="F14" s="47">
        <v>18075.935760288659</v>
      </c>
      <c r="G14" s="75" t="s">
        <v>53</v>
      </c>
      <c r="H14" s="47"/>
      <c r="I14" s="47"/>
      <c r="J14" s="47"/>
      <c r="K14" s="48"/>
      <c r="L14" s="47"/>
      <c r="M14" s="47"/>
      <c r="N14" s="47"/>
      <c r="O14" s="48"/>
    </row>
    <row r="15" spans="1:15" s="43" customFormat="1" ht="15.75" x14ac:dyDescent="0.25">
      <c r="A15" s="57" t="s">
        <v>66</v>
      </c>
      <c r="B15" s="57" t="s">
        <v>78</v>
      </c>
      <c r="C15" s="54">
        <v>114</v>
      </c>
      <c r="D15" s="47">
        <v>15673.067891249346</v>
      </c>
      <c r="E15" s="47">
        <v>2416.7142310983477</v>
      </c>
      <c r="F15" s="47">
        <v>18887.076249889891</v>
      </c>
      <c r="G15" s="75" t="s">
        <v>53</v>
      </c>
      <c r="H15" s="47">
        <v>13910.629163878</v>
      </c>
      <c r="I15" s="47">
        <v>3028.1400972812889</v>
      </c>
      <c r="J15" s="47">
        <v>21123.827514960514</v>
      </c>
      <c r="K15" s="48"/>
      <c r="L15" s="47">
        <v>17022.325137929001</v>
      </c>
      <c r="M15" s="47">
        <v>3327.4461014140002</v>
      </c>
      <c r="N15" s="47">
        <v>28375.224880693</v>
      </c>
      <c r="O15" s="48"/>
    </row>
    <row r="16" spans="1:15" s="43" customFormat="1" ht="15.75" x14ac:dyDescent="0.25">
      <c r="A16" s="57" t="s">
        <v>43</v>
      </c>
      <c r="B16" s="57" t="s">
        <v>79</v>
      </c>
      <c r="C16" s="54">
        <v>118</v>
      </c>
      <c r="D16" s="47">
        <v>15981.595471967539</v>
      </c>
      <c r="E16" s="47">
        <v>2375.0470633884365</v>
      </c>
      <c r="F16" s="47">
        <v>18973.170981706025</v>
      </c>
      <c r="G16" s="75" t="s">
        <v>53</v>
      </c>
      <c r="H16" s="48">
        <v>16871.172173647999</v>
      </c>
      <c r="I16" s="47">
        <v>3130.5542367640824</v>
      </c>
      <c r="J16" s="48">
        <v>26571.672167396817</v>
      </c>
      <c r="K16" s="48" t="s">
        <v>54</v>
      </c>
      <c r="L16" s="48">
        <v>19044.075137929001</v>
      </c>
      <c r="M16" s="47">
        <v>3433.4461014140002</v>
      </c>
      <c r="N16" s="47">
        <v>27181.978630693</v>
      </c>
      <c r="O16" s="48" t="s">
        <v>54</v>
      </c>
    </row>
    <row r="17" spans="1:15" s="43" customFormat="1" ht="15.75" x14ac:dyDescent="0.25">
      <c r="A17" s="57" t="s">
        <v>43</v>
      </c>
      <c r="B17" s="57" t="s">
        <v>80</v>
      </c>
      <c r="C17" s="54">
        <v>120</v>
      </c>
      <c r="D17" s="47">
        <v>15673.202126054561</v>
      </c>
      <c r="E17" s="47">
        <v>2339.5208026954779</v>
      </c>
      <c r="F17" s="47">
        <v>18372.679211669114</v>
      </c>
      <c r="G17" s="75" t="s">
        <v>53</v>
      </c>
      <c r="H17" s="47">
        <v>14977.178682850001</v>
      </c>
      <c r="I17" s="47">
        <v>3175.5812646186096</v>
      </c>
      <c r="J17" s="47">
        <v>23939.450239342183</v>
      </c>
      <c r="K17" s="48" t="s">
        <v>54</v>
      </c>
      <c r="L17" s="48">
        <v>17897.162568963999</v>
      </c>
      <c r="M17" s="47">
        <v>3331.4730507069999</v>
      </c>
      <c r="N17" s="47">
        <v>27326.017255693001</v>
      </c>
      <c r="O17" s="48" t="s">
        <v>53</v>
      </c>
    </row>
    <row r="18" spans="1:15" s="43" customFormat="1" ht="15.75" x14ac:dyDescent="0.25">
      <c r="A18" s="57" t="s">
        <v>67</v>
      </c>
      <c r="B18" s="57" t="s">
        <v>81</v>
      </c>
      <c r="C18" s="54">
        <v>113</v>
      </c>
      <c r="D18" s="47">
        <v>16301.282528358779</v>
      </c>
      <c r="E18" s="47">
        <v>2541.1466751403618</v>
      </c>
      <c r="F18" s="48">
        <v>20860.751426349409</v>
      </c>
      <c r="G18" s="75" t="s">
        <v>54</v>
      </c>
      <c r="H18" s="47">
        <v>16193.680000333999</v>
      </c>
      <c r="I18" s="47">
        <v>3104.9153902401358</v>
      </c>
      <c r="J18" s="47">
        <v>25225.984953913892</v>
      </c>
      <c r="K18" s="48"/>
      <c r="L18" s="47"/>
      <c r="M18" s="47"/>
      <c r="N18" s="47"/>
      <c r="O18" s="48"/>
    </row>
    <row r="19" spans="1:15" s="43" customFormat="1" ht="15.75" x14ac:dyDescent="0.25">
      <c r="A19" s="57" t="s">
        <v>67</v>
      </c>
      <c r="B19" s="57" t="s">
        <v>82</v>
      </c>
      <c r="C19" s="54">
        <v>116</v>
      </c>
      <c r="D19" s="47">
        <v>16180.028178787716</v>
      </c>
      <c r="E19" s="47">
        <v>2324.3504033052864</v>
      </c>
      <c r="F19" s="47">
        <v>18624.838423477719</v>
      </c>
      <c r="G19" s="75" t="s">
        <v>53</v>
      </c>
      <c r="H19" s="47"/>
      <c r="I19" s="47"/>
      <c r="J19" s="47"/>
      <c r="K19" s="48"/>
      <c r="L19" s="47"/>
      <c r="M19" s="47"/>
      <c r="N19" s="47"/>
      <c r="O19" s="48"/>
    </row>
    <row r="20" spans="1:15" s="43" customFormat="1" ht="15.75" x14ac:dyDescent="0.25">
      <c r="A20" s="57" t="s">
        <v>67</v>
      </c>
      <c r="B20" s="57" t="s">
        <v>83</v>
      </c>
      <c r="C20" s="54">
        <v>117</v>
      </c>
      <c r="D20" s="47">
        <v>14459.981763043021</v>
      </c>
      <c r="E20" s="47">
        <v>2392.5150479635531</v>
      </c>
      <c r="F20" s="47">
        <v>17313.252825927826</v>
      </c>
      <c r="G20" s="75" t="s">
        <v>53</v>
      </c>
      <c r="H20" s="48">
        <v>16199.695697556001</v>
      </c>
      <c r="I20" s="47">
        <v>3068.988814786353</v>
      </c>
      <c r="J20" s="47">
        <v>24782.02793260117</v>
      </c>
      <c r="K20" s="48"/>
      <c r="L20" s="47"/>
      <c r="M20" s="47"/>
      <c r="N20" s="47"/>
      <c r="O20" s="48"/>
    </row>
    <row r="21" spans="1:15" s="43" customFormat="1" ht="15.75" x14ac:dyDescent="0.25">
      <c r="A21" s="57" t="s">
        <v>67</v>
      </c>
      <c r="B21" s="57" t="s">
        <v>84</v>
      </c>
      <c r="C21" s="54">
        <v>118</v>
      </c>
      <c r="D21" s="47">
        <v>14952.905129933031</v>
      </c>
      <c r="E21" s="47">
        <v>2310.7213588386953</v>
      </c>
      <c r="F21" s="47">
        <v>17256.600950752072</v>
      </c>
      <c r="G21" s="75" t="s">
        <v>53</v>
      </c>
      <c r="H21" s="47"/>
      <c r="I21" s="47"/>
      <c r="J21" s="47"/>
      <c r="K21" s="48"/>
      <c r="L21" s="47">
        <v>16056.912568964</v>
      </c>
      <c r="M21" s="47">
        <v>3341.2230507069999</v>
      </c>
      <c r="N21" s="47">
        <v>26917.469627846</v>
      </c>
      <c r="O21" s="48"/>
    </row>
    <row r="22" spans="1:15" s="43" customFormat="1" ht="15.75" x14ac:dyDescent="0.25">
      <c r="A22" s="57" t="s">
        <v>67</v>
      </c>
      <c r="B22" s="57" t="s">
        <v>85</v>
      </c>
      <c r="C22" s="54">
        <v>119</v>
      </c>
      <c r="D22" s="47">
        <v>15911.935424474452</v>
      </c>
      <c r="E22" s="47">
        <v>2443.9939286159729</v>
      </c>
      <c r="F22" s="47">
        <v>19447.877890323129</v>
      </c>
      <c r="G22" s="75" t="s">
        <v>54</v>
      </c>
      <c r="H22" s="47">
        <v>15685.003524987</v>
      </c>
      <c r="I22" s="47">
        <v>2972.5175444590914</v>
      </c>
      <c r="J22" s="47">
        <v>24391.456689877301</v>
      </c>
      <c r="K22" s="48"/>
      <c r="L22" s="48">
        <v>17942.575137929001</v>
      </c>
      <c r="M22" s="47">
        <v>3296.4461014140002</v>
      </c>
      <c r="N22" s="47">
        <v>29661.097380693001</v>
      </c>
      <c r="O22" s="48"/>
    </row>
    <row r="23" spans="1:15" s="43" customFormat="1" ht="15.75" x14ac:dyDescent="0.25">
      <c r="A23" s="57" t="s">
        <v>67</v>
      </c>
      <c r="B23" s="57" t="s">
        <v>86</v>
      </c>
      <c r="C23" s="54">
        <v>119</v>
      </c>
      <c r="D23" s="47">
        <v>15554.443064720786</v>
      </c>
      <c r="E23" s="47">
        <v>2361.6521205758336</v>
      </c>
      <c r="F23" s="47">
        <v>18460.377000011009</v>
      </c>
      <c r="G23" s="75" t="s">
        <v>53</v>
      </c>
      <c r="H23" s="47"/>
      <c r="I23" s="47"/>
      <c r="J23" s="47"/>
      <c r="K23" s="48"/>
      <c r="L23" s="47"/>
      <c r="M23" s="47"/>
      <c r="N23" s="47"/>
      <c r="O23" s="48"/>
    </row>
    <row r="24" spans="1:15" s="43" customFormat="1" ht="15.75" x14ac:dyDescent="0.25">
      <c r="A24" s="57" t="s">
        <v>68</v>
      </c>
      <c r="B24" s="57" t="s">
        <v>87</v>
      </c>
      <c r="C24" s="54">
        <v>113</v>
      </c>
      <c r="D24" s="47">
        <v>15383.330597508122</v>
      </c>
      <c r="E24" s="47">
        <v>2473.4021312711047</v>
      </c>
      <c r="F24" s="47">
        <v>19100.616195623988</v>
      </c>
      <c r="G24" s="75" t="s">
        <v>53</v>
      </c>
      <c r="H24" s="47"/>
      <c r="I24" s="47"/>
      <c r="J24" s="47"/>
      <c r="K24" s="48"/>
      <c r="L24" s="47"/>
      <c r="M24" s="47"/>
      <c r="N24" s="47"/>
      <c r="O24" s="48"/>
    </row>
    <row r="25" spans="1:15" s="43" customFormat="1" ht="15.75" x14ac:dyDescent="0.25">
      <c r="A25" s="57" t="s">
        <v>68</v>
      </c>
      <c r="B25" s="57" t="s">
        <v>44</v>
      </c>
      <c r="C25" s="54">
        <v>117</v>
      </c>
      <c r="D25" s="48">
        <v>17518.699751233995</v>
      </c>
      <c r="E25" s="47">
        <v>2466.2404332412998</v>
      </c>
      <c r="F25" s="48">
        <v>21650.718733023459</v>
      </c>
      <c r="G25" s="75" t="s">
        <v>54</v>
      </c>
      <c r="H25" s="47">
        <v>15300.204154612</v>
      </c>
      <c r="I25" s="47">
        <v>3038.1898652465206</v>
      </c>
      <c r="J25" s="47">
        <v>22856.785943099403</v>
      </c>
      <c r="K25" s="48"/>
      <c r="L25" s="47"/>
      <c r="M25" s="47"/>
      <c r="N25" s="47"/>
      <c r="O25" s="48"/>
    </row>
    <row r="26" spans="1:15" s="43" customFormat="1" ht="15.75" x14ac:dyDescent="0.25">
      <c r="A26" s="57" t="s">
        <v>16</v>
      </c>
      <c r="B26" s="57" t="s">
        <v>25</v>
      </c>
      <c r="C26" s="54">
        <v>116</v>
      </c>
      <c r="D26" s="47">
        <v>14665.079565727343</v>
      </c>
      <c r="E26" s="47">
        <v>2396.8325124723988</v>
      </c>
      <c r="F26" s="47">
        <v>17630.590822955208</v>
      </c>
      <c r="G26" s="75"/>
      <c r="H26" s="47">
        <v>12951.868142867001</v>
      </c>
      <c r="I26" s="47">
        <v>3104.0705104079298</v>
      </c>
      <c r="J26" s="47">
        <v>20201.016429275125</v>
      </c>
      <c r="K26" s="48"/>
      <c r="L26" s="47">
        <v>15655.575137929</v>
      </c>
      <c r="M26" s="47">
        <v>3384.6961014140002</v>
      </c>
      <c r="N26" s="47">
        <v>25780.319880693001</v>
      </c>
      <c r="O26" s="48"/>
    </row>
    <row r="27" spans="1:15" s="43" customFormat="1" ht="15.75" x14ac:dyDescent="0.25">
      <c r="A27" s="57" t="s">
        <v>16</v>
      </c>
      <c r="B27" s="57" t="s">
        <v>26</v>
      </c>
      <c r="C27" s="54">
        <v>117</v>
      </c>
      <c r="D27" s="47">
        <v>15246.568250743921</v>
      </c>
      <c r="E27" s="47">
        <v>2396.3187433322032</v>
      </c>
      <c r="F27" s="47">
        <v>18277.587651494468</v>
      </c>
      <c r="G27" s="75"/>
      <c r="H27" s="47">
        <v>13823.471310794999</v>
      </c>
      <c r="I27" s="47">
        <v>3137.160792821885</v>
      </c>
      <c r="J27" s="47">
        <v>21681.699673629217</v>
      </c>
      <c r="K27" s="48" t="s">
        <v>54</v>
      </c>
      <c r="L27" s="47">
        <v>16164.662568964</v>
      </c>
      <c r="M27" s="48">
        <v>3492.2230507069999</v>
      </c>
      <c r="N27" s="47">
        <v>26552.684005693001</v>
      </c>
      <c r="O27" s="48" t="s">
        <v>54</v>
      </c>
    </row>
    <row r="28" spans="1:15" s="43" customFormat="1" ht="15.75" x14ac:dyDescent="0.25">
      <c r="A28" s="57" t="s">
        <v>16</v>
      </c>
      <c r="B28" s="57" t="s">
        <v>36</v>
      </c>
      <c r="C28" s="54">
        <v>118</v>
      </c>
      <c r="D28" s="48">
        <v>17197.542702365936</v>
      </c>
      <c r="E28" s="47">
        <v>2406.4890161203039</v>
      </c>
      <c r="F28" s="47">
        <v>20659.455398275037</v>
      </c>
      <c r="G28" s="75"/>
      <c r="H28" s="47">
        <v>11598.327400434</v>
      </c>
      <c r="I28" s="47">
        <v>2993.21366136298</v>
      </c>
      <c r="J28" s="47">
        <v>17371.410376444295</v>
      </c>
      <c r="K28" s="48"/>
      <c r="L28" s="48">
        <v>18024.825137929001</v>
      </c>
      <c r="M28" s="47">
        <v>3349.6961014140002</v>
      </c>
      <c r="N28" s="47">
        <v>26394.360505692999</v>
      </c>
      <c r="O28" s="48"/>
    </row>
    <row r="29" spans="1:15" s="43" customFormat="1" ht="15.75" x14ac:dyDescent="0.25">
      <c r="A29" s="57" t="s">
        <v>16</v>
      </c>
      <c r="B29" s="57" t="s">
        <v>88</v>
      </c>
      <c r="C29" s="54">
        <v>119</v>
      </c>
      <c r="D29" s="47">
        <v>15474.057768627472</v>
      </c>
      <c r="E29" s="47">
        <v>2398.6525004558803</v>
      </c>
      <c r="F29" s="47">
        <v>18534.352409441832</v>
      </c>
      <c r="G29" s="75"/>
      <c r="H29" s="47">
        <v>14230.343386032</v>
      </c>
      <c r="I29" s="47">
        <v>3226.367851528641</v>
      </c>
      <c r="J29" s="47">
        <v>23697.044341717807</v>
      </c>
      <c r="K29" s="48" t="s">
        <v>54</v>
      </c>
      <c r="L29" s="47"/>
      <c r="M29" s="47"/>
      <c r="N29" s="47"/>
      <c r="O29" s="48"/>
    </row>
    <row r="30" spans="1:15" s="43" customFormat="1" ht="15.75" x14ac:dyDescent="0.25">
      <c r="A30" s="57" t="s">
        <v>69</v>
      </c>
      <c r="B30" s="57" t="s">
        <v>89</v>
      </c>
      <c r="C30" s="54">
        <v>118</v>
      </c>
      <c r="D30" s="47">
        <v>15497.985383453708</v>
      </c>
      <c r="E30" s="47">
        <v>2420.2344997763148</v>
      </c>
      <c r="F30" s="47">
        <v>18779.468181568125</v>
      </c>
      <c r="G30" s="75"/>
      <c r="H30" s="47"/>
      <c r="I30" s="47"/>
      <c r="J30" s="47"/>
      <c r="K30" s="48"/>
      <c r="L30" s="47"/>
      <c r="M30" s="47"/>
      <c r="N30" s="47"/>
      <c r="O30" s="48"/>
    </row>
    <row r="31" spans="1:15" s="43" customFormat="1" ht="15.75" x14ac:dyDescent="0.25">
      <c r="A31" s="57" t="s">
        <v>69</v>
      </c>
      <c r="B31" s="57" t="s">
        <v>90</v>
      </c>
      <c r="C31" s="54">
        <v>116</v>
      </c>
      <c r="D31" s="47">
        <v>14635.249427988576</v>
      </c>
      <c r="E31" s="47">
        <v>2485.8974768303633</v>
      </c>
      <c r="F31" s="47">
        <v>18206.683989396974</v>
      </c>
      <c r="G31" s="75"/>
      <c r="H31" s="47"/>
      <c r="I31" s="47"/>
      <c r="J31" s="47"/>
      <c r="K31" s="48"/>
      <c r="L31" s="47"/>
      <c r="M31" s="47"/>
      <c r="N31" s="47"/>
      <c r="O31" s="48"/>
    </row>
    <row r="32" spans="1:15" s="43" customFormat="1" ht="15.75" x14ac:dyDescent="0.25">
      <c r="A32" s="57" t="s">
        <v>40</v>
      </c>
      <c r="B32" s="57" t="s">
        <v>27</v>
      </c>
      <c r="C32" s="54">
        <v>118</v>
      </c>
      <c r="D32" s="48">
        <v>16966.527174885705</v>
      </c>
      <c r="E32" s="47">
        <v>2462.8883882039308</v>
      </c>
      <c r="F32" s="48">
        <v>20950.277010562189</v>
      </c>
      <c r="G32" s="75" t="s">
        <v>54</v>
      </c>
      <c r="H32" s="47">
        <v>13413.644619031</v>
      </c>
      <c r="I32" s="47">
        <v>3112.3776670607945</v>
      </c>
      <c r="J32" s="47">
        <v>21266.053158030652</v>
      </c>
      <c r="K32" s="48"/>
      <c r="L32" s="47">
        <v>15988.825137929</v>
      </c>
      <c r="M32" s="47">
        <v>3411.9461014140002</v>
      </c>
      <c r="N32" s="47">
        <v>27345.177880693001</v>
      </c>
      <c r="O32" s="48"/>
    </row>
    <row r="33" spans="1:15" s="43" customFormat="1" ht="15.75" x14ac:dyDescent="0.25">
      <c r="A33" s="57" t="s">
        <v>41</v>
      </c>
      <c r="B33" s="57" t="s">
        <v>91</v>
      </c>
      <c r="C33" s="54">
        <v>116</v>
      </c>
      <c r="D33" s="47">
        <v>15316.9049562242</v>
      </c>
      <c r="E33" s="47">
        <v>2448.6548194394641</v>
      </c>
      <c r="F33" s="47">
        <v>18835.753814279655</v>
      </c>
      <c r="G33" s="75"/>
      <c r="K33" s="48"/>
      <c r="L33" s="47"/>
      <c r="M33" s="47"/>
      <c r="N33" s="47"/>
      <c r="O33" s="48"/>
    </row>
    <row r="34" spans="1:15" s="43" customFormat="1" ht="15.75" x14ac:dyDescent="0.25">
      <c r="A34" s="57" t="s">
        <v>41</v>
      </c>
      <c r="B34" s="57" t="s">
        <v>45</v>
      </c>
      <c r="C34" s="54">
        <v>118</v>
      </c>
      <c r="D34" s="47">
        <v>15546.432492112737</v>
      </c>
      <c r="E34" s="47">
        <v>2331.8686203843072</v>
      </c>
      <c r="F34" s="47">
        <v>18117.350628608328</v>
      </c>
      <c r="G34" s="75"/>
      <c r="H34" s="47">
        <v>15240.671914421</v>
      </c>
      <c r="I34" s="47">
        <v>3184.3384328212792</v>
      </c>
      <c r="J34" s="47">
        <v>24494.929899427272</v>
      </c>
      <c r="K34" s="48" t="s">
        <v>54</v>
      </c>
      <c r="L34" s="47"/>
      <c r="M34" s="47"/>
      <c r="N34" s="47"/>
      <c r="O34" s="48"/>
    </row>
    <row r="35" spans="1:15" s="43" customFormat="1" ht="15.75" x14ac:dyDescent="0.25">
      <c r="A35" s="57" t="s">
        <v>41</v>
      </c>
      <c r="B35" s="57" t="s">
        <v>42</v>
      </c>
      <c r="C35" s="54">
        <v>117</v>
      </c>
      <c r="D35" s="47">
        <v>15755.925278536308</v>
      </c>
      <c r="E35" s="47">
        <v>2399.0313461197961</v>
      </c>
      <c r="F35" s="47">
        <v>18920.891334640255</v>
      </c>
      <c r="G35" s="75"/>
      <c r="H35" s="47">
        <v>11317.961065162999</v>
      </c>
      <c r="I35" s="47">
        <v>2885.0329165111953</v>
      </c>
      <c r="J35" s="47">
        <v>16202.028368558427</v>
      </c>
      <c r="K35" s="48"/>
      <c r="L35" s="47"/>
      <c r="M35" s="47"/>
      <c r="N35" s="47"/>
      <c r="O35" s="48"/>
    </row>
    <row r="36" spans="1:15" s="43" customFormat="1" ht="15.75" x14ac:dyDescent="0.25">
      <c r="A36" s="57" t="s">
        <v>70</v>
      </c>
      <c r="B36" s="57" t="s">
        <v>92</v>
      </c>
      <c r="C36" s="54">
        <v>112</v>
      </c>
      <c r="D36" s="47">
        <v>14426.492749462257</v>
      </c>
      <c r="E36" s="47">
        <v>2465.3704261776093</v>
      </c>
      <c r="F36" s="47">
        <v>17926.550621999326</v>
      </c>
      <c r="G36" s="75"/>
      <c r="H36" s="47"/>
      <c r="I36" s="47"/>
      <c r="J36" s="47"/>
      <c r="K36" s="48"/>
      <c r="L36" s="47"/>
      <c r="M36" s="47"/>
      <c r="N36" s="47"/>
      <c r="O36" s="48"/>
    </row>
    <row r="37" spans="1:15" s="43" customFormat="1" ht="15.75" x14ac:dyDescent="0.25">
      <c r="A37" s="57" t="s">
        <v>70</v>
      </c>
      <c r="B37" s="57" t="s">
        <v>38</v>
      </c>
      <c r="C37" s="54">
        <v>116</v>
      </c>
      <c r="D37" s="47">
        <v>14723.849003441661</v>
      </c>
      <c r="E37" s="47">
        <v>2368.8116643035046</v>
      </c>
      <c r="F37" s="47">
        <v>17417.119646940184</v>
      </c>
      <c r="G37" s="75"/>
      <c r="H37" s="47">
        <v>12738.553868573001</v>
      </c>
      <c r="I37" s="48">
        <v>3251.9014809762921</v>
      </c>
      <c r="J37" s="47">
        <v>20934.106355040905</v>
      </c>
      <c r="K37" s="48"/>
      <c r="L37" s="47"/>
      <c r="M37" s="47"/>
      <c r="N37" s="47"/>
      <c r="O37" s="48"/>
    </row>
    <row r="38" spans="1:15" s="43" customFormat="1" ht="15.75" x14ac:dyDescent="0.25">
      <c r="A38" s="57" t="s">
        <v>70</v>
      </c>
      <c r="B38" s="57" t="s">
        <v>93</v>
      </c>
      <c r="C38" s="54">
        <v>111</v>
      </c>
      <c r="D38" s="47">
        <v>14889.750482193489</v>
      </c>
      <c r="E38" s="47">
        <v>2530.444929376145</v>
      </c>
      <c r="F38" s="47">
        <v>18943.02658970403</v>
      </c>
      <c r="G38" s="75"/>
      <c r="H38" s="47"/>
      <c r="I38" s="47"/>
      <c r="J38" s="47"/>
      <c r="K38" s="48"/>
      <c r="L38" s="47"/>
      <c r="M38" s="47"/>
      <c r="N38" s="47"/>
      <c r="O38" s="48"/>
    </row>
    <row r="39" spans="1:15" s="43" customFormat="1" ht="15.75" x14ac:dyDescent="0.25">
      <c r="A39" s="57" t="s">
        <v>70</v>
      </c>
      <c r="B39" s="57" t="s">
        <v>94</v>
      </c>
      <c r="C39" s="54">
        <v>119</v>
      </c>
      <c r="D39" s="47">
        <v>14775.158931857433</v>
      </c>
      <c r="E39" s="47">
        <v>2528.9526051684447</v>
      </c>
      <c r="F39" s="47">
        <v>18771.67718418088</v>
      </c>
      <c r="G39" s="75"/>
      <c r="H39" s="47"/>
      <c r="I39" s="47"/>
      <c r="J39" s="47"/>
      <c r="K39" s="48"/>
      <c r="L39" s="47"/>
      <c r="M39" s="47"/>
      <c r="N39" s="47"/>
      <c r="O39" s="48"/>
    </row>
    <row r="40" spans="1:15" s="43" customFormat="1" ht="15.75" x14ac:dyDescent="0.25">
      <c r="A40" s="57" t="s">
        <v>71</v>
      </c>
      <c r="B40" s="57" t="s">
        <v>39</v>
      </c>
      <c r="C40" s="54">
        <v>114</v>
      </c>
      <c r="D40" s="47">
        <v>14253.979443496022</v>
      </c>
      <c r="E40" s="47">
        <v>2437.4799118319374</v>
      </c>
      <c r="F40" s="47">
        <v>17388.326881810892</v>
      </c>
      <c r="G40" s="75"/>
      <c r="H40" s="47">
        <v>12423.737083280999</v>
      </c>
      <c r="I40" s="47">
        <v>3023.7935033120898</v>
      </c>
      <c r="J40" s="47">
        <v>18787.034937555192</v>
      </c>
      <c r="K40" s="48"/>
      <c r="L40" s="47"/>
      <c r="M40" s="47"/>
      <c r="N40" s="47"/>
      <c r="O40" s="48"/>
    </row>
    <row r="41" spans="1:15" s="43" customFormat="1" ht="15.75" x14ac:dyDescent="0.25">
      <c r="A41" s="57" t="s">
        <v>71</v>
      </c>
      <c r="B41" s="57" t="s">
        <v>37</v>
      </c>
      <c r="C41" s="54">
        <v>117</v>
      </c>
      <c r="D41" s="47">
        <v>15802.160869258094</v>
      </c>
      <c r="E41" s="47">
        <v>2449.0951032618073</v>
      </c>
      <c r="F41" s="47">
        <v>19450.579247528469</v>
      </c>
      <c r="G41" s="75" t="s">
        <v>54</v>
      </c>
      <c r="H41" s="47">
        <v>13445.281530704</v>
      </c>
      <c r="I41" s="47">
        <v>3175.0116293182118</v>
      </c>
      <c r="J41" s="47">
        <v>21433.450727706313</v>
      </c>
      <c r="K41" s="48"/>
      <c r="L41" s="47"/>
      <c r="M41" s="47"/>
      <c r="N41" s="47"/>
      <c r="O41" s="48"/>
    </row>
    <row r="42" spans="1:15" s="43" customFormat="1" ht="15.75" x14ac:dyDescent="0.25">
      <c r="A42" s="57" t="s">
        <v>71</v>
      </c>
      <c r="B42" s="57" t="s">
        <v>95</v>
      </c>
      <c r="C42" s="54">
        <v>117</v>
      </c>
      <c r="D42" s="47">
        <v>13386.633454423112</v>
      </c>
      <c r="E42" s="47">
        <v>2372.15843439113</v>
      </c>
      <c r="F42" s="47">
        <v>15890.021324445555</v>
      </c>
      <c r="G42" s="75"/>
      <c r="H42" s="47"/>
      <c r="I42" s="47"/>
      <c r="J42" s="47"/>
      <c r="K42" s="48"/>
      <c r="L42" s="47"/>
      <c r="M42" s="47"/>
      <c r="N42" s="47"/>
      <c r="O42" s="48"/>
    </row>
    <row r="43" spans="1:15" s="43" customFormat="1" ht="15.75" x14ac:dyDescent="0.25">
      <c r="A43" s="57" t="s">
        <v>46</v>
      </c>
      <c r="B43" s="57" t="s">
        <v>96</v>
      </c>
      <c r="C43" s="54">
        <v>120</v>
      </c>
      <c r="D43" s="47">
        <v>15410.276761247507</v>
      </c>
      <c r="E43" s="47">
        <v>2387.7523380660659</v>
      </c>
      <c r="F43" s="47">
        <v>18438.07492300657</v>
      </c>
      <c r="G43" s="75"/>
      <c r="H43" s="47"/>
      <c r="I43" s="47"/>
      <c r="J43" s="47"/>
      <c r="K43" s="48"/>
      <c r="L43" s="47"/>
      <c r="M43" s="47"/>
      <c r="N43" s="47"/>
      <c r="O43" s="48"/>
    </row>
    <row r="44" spans="1:15" s="43" customFormat="1" ht="16.5" thickBot="1" x14ac:dyDescent="0.3">
      <c r="A44" s="57" t="s">
        <v>46</v>
      </c>
      <c r="B44" s="57" t="s">
        <v>47</v>
      </c>
      <c r="C44" s="54">
        <v>120</v>
      </c>
      <c r="D44" s="47">
        <v>16306.125036678266</v>
      </c>
      <c r="E44" s="47">
        <v>2470.4947922995066</v>
      </c>
      <c r="F44" s="47">
        <v>20269.703201661679</v>
      </c>
      <c r="G44" s="75" t="s">
        <v>54</v>
      </c>
      <c r="H44" s="48">
        <v>17558.948293243</v>
      </c>
      <c r="I44" s="47">
        <v>3116.5916511150467</v>
      </c>
      <c r="J44" s="48">
        <v>27149.015119114152</v>
      </c>
      <c r="K44" s="48" t="s">
        <v>54</v>
      </c>
      <c r="L44" s="47">
        <v>17197.825137928001</v>
      </c>
      <c r="M44" s="47">
        <v>3217.9461014140002</v>
      </c>
      <c r="N44" s="47">
        <v>27708.256130693</v>
      </c>
      <c r="O44" s="48"/>
    </row>
    <row r="45" spans="1:15" s="43" customFormat="1" ht="15.75" x14ac:dyDescent="0.25">
      <c r="A45" s="58" t="s">
        <v>17</v>
      </c>
      <c r="B45" s="58"/>
      <c r="C45" s="55"/>
      <c r="D45" s="45">
        <v>15435.226288286176</v>
      </c>
      <c r="E45" s="45">
        <v>2424.527438777819</v>
      </c>
      <c r="F45" s="45">
        <v>18757.008832256517</v>
      </c>
      <c r="G45" s="49" t="s">
        <v>97</v>
      </c>
      <c r="H45" s="50">
        <v>13802.815334003</v>
      </c>
      <c r="I45" s="50">
        <v>3115.1900884105908</v>
      </c>
      <c r="J45" s="50">
        <v>21578.577236142199</v>
      </c>
      <c r="K45" s="50"/>
      <c r="L45" s="50">
        <v>16000.414377802999</v>
      </c>
      <c r="M45" s="50">
        <v>3352.5364699400002</v>
      </c>
      <c r="N45" s="50">
        <v>26873.077627791001</v>
      </c>
      <c r="O45" s="50"/>
    </row>
    <row r="46" spans="1:15" s="43" customFormat="1" ht="16.5" thickBot="1" x14ac:dyDescent="0.3">
      <c r="A46" s="59" t="s">
        <v>55</v>
      </c>
      <c r="B46" s="59"/>
      <c r="C46" s="56"/>
      <c r="D46" s="46">
        <v>885.81271091263068</v>
      </c>
      <c r="E46" s="46">
        <v>118.07357130451504</v>
      </c>
      <c r="F46" s="46">
        <v>1352.5627079658557</v>
      </c>
      <c r="G46" s="51" t="s">
        <v>97</v>
      </c>
      <c r="H46" s="52">
        <v>2241.7044821720001</v>
      </c>
      <c r="I46" s="52">
        <v>92.992622890531578</v>
      </c>
      <c r="J46" s="52">
        <v>3581.3283197856463</v>
      </c>
      <c r="K46" s="52"/>
      <c r="L46" s="52">
        <v>1166.629547925</v>
      </c>
      <c r="M46" s="52">
        <v>64.014802040000006</v>
      </c>
      <c r="N46" s="52">
        <v>2211.1403097570001</v>
      </c>
      <c r="O46" s="53"/>
    </row>
    <row r="48" spans="1:15" x14ac:dyDescent="0.25">
      <c r="A48" s="37" t="s">
        <v>56</v>
      </c>
    </row>
    <row r="49" spans="1:1" x14ac:dyDescent="0.25">
      <c r="A49" s="41" t="s">
        <v>100</v>
      </c>
    </row>
    <row r="50" spans="1:1" x14ac:dyDescent="0.25">
      <c r="A50" s="37" t="s">
        <v>57</v>
      </c>
    </row>
    <row r="51" spans="1:1" x14ac:dyDescent="0.25">
      <c r="A51" s="37" t="s">
        <v>58</v>
      </c>
    </row>
    <row r="52" spans="1:1" x14ac:dyDescent="0.25">
      <c r="A52" s="37" t="s">
        <v>59</v>
      </c>
    </row>
    <row r="53" spans="1:1" x14ac:dyDescent="0.25">
      <c r="A53" s="42" t="s">
        <v>60</v>
      </c>
    </row>
  </sheetData>
  <mergeCells count="6">
    <mergeCell ref="L6:O6"/>
    <mergeCell ref="A6:A7"/>
    <mergeCell ref="B6:B7"/>
    <mergeCell ref="C6:C7"/>
    <mergeCell ref="D6:G6"/>
    <mergeCell ref="H6:K6"/>
  </mergeCells>
  <pageMargins left="0.25" right="0.25" top="0.75" bottom="0.75" header="0.3" footer="0.3"/>
  <pageSetup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0678E1D75DD9489A06974E86EAD776" ma:contentTypeVersion="19" ma:contentTypeDescription="Create a new document." ma:contentTypeScope="" ma:versionID="36949f77e64e740e51b8f978807a81da">
  <xsd:schema xmlns:xsd="http://www.w3.org/2001/XMLSchema" xmlns:xs="http://www.w3.org/2001/XMLSchema" xmlns:p="http://schemas.microsoft.com/office/2006/metadata/properties" xmlns:ns2="d0e4b5b6-5509-4c76-bf1d-2a496b20a109" xmlns:ns3="d318d016-a0a7-46b5-a347-93576654e345" targetNamespace="http://schemas.microsoft.com/office/2006/metadata/properties" ma:root="true" ma:fieldsID="704d5eb55d4d1817ff10f7bf266b09c4" ns2:_="" ns3:_="">
    <xsd:import namespace="d0e4b5b6-5509-4c76-bf1d-2a496b20a109"/>
    <xsd:import namespace="d318d016-a0a7-46b5-a347-93576654e3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4b5b6-5509-4c76-bf1d-2a496b20a1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a0c477a-f09e-4137-8c49-77869fdcca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8d016-a0a7-46b5-a347-93576654e34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8d92e3-939d-4e04-a885-599f13e7d3a1}" ma:internalName="TaxCatchAll" ma:showField="CatchAllData" ma:web="d318d016-a0a7-46b5-a347-93576654e3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18d016-a0a7-46b5-a347-93576654e345" xsi:nil="true"/>
    <lcf76f155ced4ddcb4097134ff3c332f xmlns="d0e4b5b6-5509-4c76-bf1d-2a496b20a10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EACB36-0B27-4319-8A85-805DFDA899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82B66E-5B98-464A-A076-BB1CF3B8B8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4b5b6-5509-4c76-bf1d-2a496b20a109"/>
    <ds:schemaRef ds:uri="d318d016-a0a7-46b5-a347-93576654e3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96891B-3273-466C-8FCF-34BF03AF8DC6}">
  <ds:schemaRefs>
    <ds:schemaRef ds:uri="http://schemas.microsoft.com/office/2006/metadata/properties"/>
    <ds:schemaRef ds:uri="http://schemas.microsoft.com/office/infopath/2007/PartnerControls"/>
    <ds:schemaRef ds:uri="d318d016-a0a7-46b5-a347-93576654e345"/>
    <ds:schemaRef ds:uri="d0e4b5b6-5509-4c76-bf1d-2a496b20a1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 Spring Corn </vt:lpstr>
      <vt:lpstr>Corn</vt:lpstr>
      <vt:lpstr>Complete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Wallau, Marcelo</dc:creator>
  <cp:keywords/>
  <dc:description/>
  <cp:lastModifiedBy>Wallau, Marcelo</cp:lastModifiedBy>
  <cp:revision/>
  <cp:lastPrinted>2026-01-08T01:50:49Z</cp:lastPrinted>
  <dcterms:created xsi:type="dcterms:W3CDTF">2021-01-25T19:18:42Z</dcterms:created>
  <dcterms:modified xsi:type="dcterms:W3CDTF">2026-01-08T01:52:36Z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0x010100DF0678E1D75DD9489A06974E86EAD776</vt:lpwstr>
  </property>
  <property fmtid="{D5CDD505-2E9C-101B-9397-08002B2CF9AE}" pid="3" name="MediaServiceImageTags">
    <vt:lpwstr/>
  </property>
</Properties>
</file>